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J:\103総務課\04財政関係\25.統一的な基準による財務書類\00小山町の財務書類\R4決算\公表\"/>
    </mc:Choice>
  </mc:AlternateContent>
  <xr:revisionPtr revIDLastSave="0" documentId="13_ncr:1_{DD8905C5-4F2D-44C3-AA52-945759D78E75}" xr6:coauthVersionLast="36" xr6:coauthVersionMax="47" xr10:uidLastSave="{00000000-0000-0000-0000-000000000000}"/>
  <bookViews>
    <workbookView xWindow="-120" yWindow="-120" windowWidth="20730" windowHeight="11160" xr2:uid="{00000000-000D-0000-FFFF-FFFF00000000}"/>
  </bookViews>
  <sheets>
    <sheet name="別紙(一般会計等)" sheetId="3" r:id="rId1"/>
    <sheet name="別紙(全体会計)" sheetId="5" r:id="rId2"/>
    <sheet name="別紙(連結会計)" sheetId="4" r:id="rId3"/>
  </sheets>
  <definedNames>
    <definedName name="_xlnm._FilterDatabase" localSheetId="1" hidden="1">'別紙(全体会計)'!$A$98:$E$116</definedName>
    <definedName name="_xlnm._FilterDatabase" localSheetId="2" hidden="1">'別紙(連結会計)'!$A$95:$E$120</definedName>
    <definedName name="_xlnm.Print_Area" localSheetId="0">'別紙(一般会計等)'!$A$1:$F$175</definedName>
    <definedName name="_xlnm.Print_Area" localSheetId="1">'別紙(全体会計)'!$A$1:$G$125</definedName>
    <definedName name="_xlnm.Print_Area" localSheetId="2">'別紙(連結会計)'!$A$1:$G$129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8" i="4" l="1"/>
  <c r="D161" i="3"/>
  <c r="H152" i="3" l="1"/>
  <c r="H151" i="3"/>
  <c r="I151" i="3"/>
  <c r="I154" i="3" l="1"/>
  <c r="H154" i="3"/>
  <c r="H166" i="3" l="1"/>
  <c r="D165" i="3"/>
  <c r="H167" i="3" l="1"/>
  <c r="C153" i="3" l="1"/>
  <c r="D153" i="3" l="1"/>
  <c r="D152" i="3"/>
  <c r="C152" i="3"/>
  <c r="D151" i="3"/>
  <c r="C151" i="3"/>
  <c r="D166" i="3" l="1"/>
  <c r="D164" i="3"/>
  <c r="D163" i="3"/>
  <c r="D162" i="3"/>
  <c r="D160" i="3"/>
  <c r="D159" i="3"/>
  <c r="D158" i="3"/>
  <c r="D157" i="3"/>
</calcChain>
</file>

<file path=xl/sharedStrings.xml><?xml version="1.0" encoding="utf-8"?>
<sst xmlns="http://schemas.openxmlformats.org/spreadsheetml/2006/main" count="450" uniqueCount="253">
  <si>
    <t>１．重要な会計方針</t>
  </si>
  <si>
    <t>　　①有形固定資産・・・取得原価</t>
  </si>
  <si>
    <t>　　　ただし、開始時の評価基準及び評価方法については、次のとおりです。</t>
  </si>
  <si>
    <t>　　　　　　ただし、道路、河川及び水路の敷地においては備忘価額１円としています。</t>
  </si>
  <si>
    <t>　　　　　　取得原価が判明しているもの・・・取得原価</t>
  </si>
  <si>
    <t>　　　　　　取得原価が不明なもの・・・・・・再調達原価</t>
  </si>
  <si>
    <t>　　　　　　ただし、取得価額が不明な道路、河川及び水路の敷地は備忘価額１円としています。　</t>
  </si>
  <si>
    <t>　　②無形固定資産・・・取得原価</t>
  </si>
  <si>
    <t>　　　取得原価が判明しているもの・・・取得原価</t>
  </si>
  <si>
    <t>　　　取得原価が不明なもの・・・・・・再調達原価</t>
  </si>
  <si>
    <t>　　①満期保有目的有価証券・・・償却原価法（定額法）</t>
  </si>
  <si>
    <t>　　②満期保有目的以外の有価証券</t>
  </si>
  <si>
    <t>　　　ア．市場価格のあるもの・・・会計年度末における市場価格（売却原価は移動平均法により算定）</t>
  </si>
  <si>
    <t>　　　イ．市場価格のないもの・・・取得原価（又は償却原価法（定額法））</t>
  </si>
  <si>
    <t>　　③出資金</t>
  </si>
  <si>
    <t>　　　イ．市場価格のないもの・・・出資金額</t>
  </si>
  <si>
    <t>　　①有形固定資産（リース資産を除く）・・・定額法</t>
  </si>
  <si>
    <t>　　　なお、主な耐用年数は以下のとおりです。</t>
  </si>
  <si>
    <t>　　②無形固定資産（リース資産を除く）・・・定額法</t>
  </si>
  <si>
    <t>　　　（ソフトウェアについては、庁内における見込利用期間（５年）に基づく定額法によっています。）</t>
  </si>
  <si>
    <t>　　③リース資産</t>
  </si>
  <si>
    <t>　　　　　・・・自己所有の固定資産に適用する減価償却方法と同一の方法</t>
  </si>
  <si>
    <t>　　①投資損失引当金</t>
  </si>
  <si>
    <t>　　②徴収不能引当金</t>
  </si>
  <si>
    <t>　　　長期延滞債権については、過去５年間の平均不能欠損率により（又は個別に回収可能性を検討し）、徴収不能見込額を計上しています。</t>
  </si>
  <si>
    <t>　　　長期貸付金については、過去５年間の平均不能欠損率により（又は個別に回収可能性を検討し）、徴収不能見込額を計上しています。</t>
  </si>
  <si>
    <t>　　③退職手当引当金</t>
  </si>
  <si>
    <t>　　④損失補償等引当金</t>
  </si>
  <si>
    <t>　　　履行すべき額が確定していない損失補償債務等のうち、地方公共団体の財政の健全化に関する法律に規定する将来負担比率の算定に含めた</t>
  </si>
  <si>
    <t>　　　将来負担額を計上しています。</t>
  </si>
  <si>
    <t>　　⑤賞与等引当金</t>
  </si>
  <si>
    <t>　　　翌年度６月支給予定の期末手当及び勤勉手当並びにそれらに係る法定福利費相当額の見込額について、それぞれ本会計年度の期間に対応する</t>
  </si>
  <si>
    <t>　　　部分を計上しています。</t>
  </si>
  <si>
    <t>　　①ファイナンス・リース取引</t>
  </si>
  <si>
    <t>　　　　　を除く）</t>
  </si>
  <si>
    <t>　　　　　通常の売買取引に係る方法に準じた会計処理を行っています。</t>
  </si>
  <si>
    <t>　　　イ．ア．以外のファイナンス・リース取引</t>
  </si>
  <si>
    <t>　　　　　通常の賃貸借取引に係る方法に準じた会計処理を行っています。</t>
  </si>
  <si>
    <t>　　②オペレーティング・リース取引</t>
  </si>
  <si>
    <t>　　　通常の賃貸借取引に係る方法に準じた会計処理を行っています。</t>
  </si>
  <si>
    <t>　　　なお、現金及び現金同等物には、出納整理期間における取引により発生する資金の受払いを含んでいます。</t>
  </si>
  <si>
    <t>　　①物品及びソフトウェアの計上基準</t>
  </si>
  <si>
    <t>　　　ソフトウェアについても物品の取扱いに準じています。</t>
  </si>
  <si>
    <t>　　②資本的支出と修繕費の区分基準</t>
  </si>
  <si>
    <t>２．重要な会計方針の変更等</t>
  </si>
  <si>
    <t>３．重要な後発事象</t>
  </si>
  <si>
    <t>４．偶発債務</t>
  </si>
  <si>
    <t>　　</t>
  </si>
  <si>
    <t>５．追加情報</t>
  </si>
  <si>
    <t>　　①一般会計等財務書類の対象範囲は次のとおりです。</t>
  </si>
  <si>
    <t>　　　一般会計</t>
  </si>
  <si>
    <t>　　純資産における固定資産等形成分及び余剰分（不足分）の内容</t>
  </si>
  <si>
    <t>　　　①固定資産等形成分</t>
  </si>
  <si>
    <t>　　　　固定資産の額に流動資産における短期貸付金及び基金等を加えた額を計上しています。</t>
  </si>
  <si>
    <t>　　　②余剰分（不足分）</t>
  </si>
  <si>
    <t>　　　　純資産合計額のうち、固定資産等形成分を差し引いた金額を計上しています。</t>
  </si>
  <si>
    <t>団体（会計）名</t>
    <rPh sb="0" eb="2">
      <t>ダンタイ</t>
    </rPh>
    <rPh sb="3" eb="5">
      <t>カイケイ</t>
    </rPh>
    <rPh sb="6" eb="7">
      <t>メイ</t>
    </rPh>
    <phoneticPr fontId="1"/>
  </si>
  <si>
    <t>履行すべき額が確定していない損失補償債務等</t>
    <rPh sb="0" eb="2">
      <t>リコウ</t>
    </rPh>
    <rPh sb="5" eb="6">
      <t>ガク</t>
    </rPh>
    <rPh sb="7" eb="9">
      <t>カクテイ</t>
    </rPh>
    <rPh sb="14" eb="16">
      <t>ソンシツ</t>
    </rPh>
    <rPh sb="16" eb="18">
      <t>ホショウ</t>
    </rPh>
    <rPh sb="18" eb="20">
      <t>サイム</t>
    </rPh>
    <rPh sb="20" eb="21">
      <t>トウ</t>
    </rPh>
    <phoneticPr fontId="1"/>
  </si>
  <si>
    <t>総額</t>
    <rPh sb="0" eb="2">
      <t>ソウガク</t>
    </rPh>
    <phoneticPr fontId="1"/>
  </si>
  <si>
    <t>計</t>
    <rPh sb="0" eb="1">
      <t>ケイ</t>
    </rPh>
    <phoneticPr fontId="1"/>
  </si>
  <si>
    <t>損失補償等引当金
計上額</t>
    <rPh sb="0" eb="2">
      <t>ソンシツ</t>
    </rPh>
    <rPh sb="2" eb="4">
      <t>ホショウ</t>
    </rPh>
    <rPh sb="4" eb="5">
      <t>トウ</t>
    </rPh>
    <rPh sb="5" eb="7">
      <t>ヒキアテ</t>
    </rPh>
    <rPh sb="7" eb="8">
      <t>キン</t>
    </rPh>
    <rPh sb="9" eb="11">
      <t>ケイジョウ</t>
    </rPh>
    <rPh sb="11" eb="12">
      <t>ガク</t>
    </rPh>
    <phoneticPr fontId="1"/>
  </si>
  <si>
    <t>貸借対照表
未計上額</t>
    <rPh sb="0" eb="2">
      <t>タイシャク</t>
    </rPh>
    <rPh sb="2" eb="5">
      <t>タイショウヒョウ</t>
    </rPh>
    <rPh sb="6" eb="9">
      <t>ミケイジョウ</t>
    </rPh>
    <rPh sb="9" eb="10">
      <t>ガク</t>
    </rPh>
    <phoneticPr fontId="1"/>
  </si>
  <si>
    <t>注　記</t>
  </si>
  <si>
    <t>　(１)有形固定資産及び無形固定資産の評価基準及び評価方法</t>
  </si>
  <si>
    <t>　　　　ア．昭和59年度以前に取得したもの・・・再調達原価</t>
  </si>
  <si>
    <t>　　　　イ．昭和60年度以後に取得したもの</t>
  </si>
  <si>
    <t>　(２)有価証券及び出資金の評価基準及び評価方法</t>
  </si>
  <si>
    <t>　(３)棚卸資産の評価基準及び評価方法</t>
  </si>
  <si>
    <t>　(４)有形固定資産等の減価償却の方法</t>
  </si>
  <si>
    <t>　　　　　（リース期間が１年以内のリース取引及びリース契約１件あたりのリース料総額が300万円以下のファイナンス・リース取引を除く）</t>
  </si>
  <si>
    <t>　(５)引当金の計上基準及び算定方法</t>
  </si>
  <si>
    <t>　(６)リース取引の処理方法</t>
  </si>
  <si>
    <t>　　　ア．所有権移転ファイナンス・リース取引（リース期間が１年以内のリース取引及びリース料総額が300万円以下のファイナンス・リース取引</t>
  </si>
  <si>
    <t>　(７)資金収支計算書における資金の範囲</t>
  </si>
  <si>
    <t>　</t>
  </si>
  <si>
    <t>　(８)その他財務書類作成のための基本となる重要な事項</t>
  </si>
  <si>
    <t>　(１)保証債務及び損失補償債務負担の状況</t>
  </si>
  <si>
    <t>　(２)係争中の訴訟等</t>
  </si>
  <si>
    <t>　(１)財務書類の内容を理解するために必要と認められる事項</t>
  </si>
  <si>
    <t>資金収支計算書</t>
    <rPh sb="0" eb="2">
      <t>シキン</t>
    </rPh>
    <rPh sb="2" eb="4">
      <t>シュウシ</t>
    </rPh>
    <rPh sb="4" eb="7">
      <t>ケイサンショ</t>
    </rPh>
    <phoneticPr fontId="1"/>
  </si>
  <si>
    <t>　　業務活動収支</t>
    <rPh sb="2" eb="4">
      <t>ギョウム</t>
    </rPh>
    <rPh sb="4" eb="6">
      <t>カツドウ</t>
    </rPh>
    <rPh sb="6" eb="8">
      <t>シュウシ</t>
    </rPh>
    <phoneticPr fontId="1"/>
  </si>
  <si>
    <t>　　　未収債権額の増加（減少）</t>
    <rPh sb="3" eb="5">
      <t>ミシュウ</t>
    </rPh>
    <rPh sb="5" eb="7">
      <t>サイケン</t>
    </rPh>
    <rPh sb="7" eb="8">
      <t>ガク</t>
    </rPh>
    <rPh sb="9" eb="11">
      <t>ゾウカ</t>
    </rPh>
    <rPh sb="12" eb="14">
      <t>ゲンショウ</t>
    </rPh>
    <phoneticPr fontId="1"/>
  </si>
  <si>
    <t>　　　減価償却費</t>
    <rPh sb="3" eb="5">
      <t>ゲンカ</t>
    </rPh>
    <rPh sb="5" eb="7">
      <t>ショウキャク</t>
    </rPh>
    <rPh sb="7" eb="8">
      <t>ヒ</t>
    </rPh>
    <phoneticPr fontId="1"/>
  </si>
  <si>
    <t>　　　賞与等引当金繰入額（増減額）</t>
    <rPh sb="3" eb="5">
      <t>ショウヨ</t>
    </rPh>
    <rPh sb="5" eb="6">
      <t>トウ</t>
    </rPh>
    <rPh sb="6" eb="8">
      <t>ヒキアテ</t>
    </rPh>
    <rPh sb="8" eb="9">
      <t>キン</t>
    </rPh>
    <rPh sb="9" eb="11">
      <t>クリイレ</t>
    </rPh>
    <rPh sb="11" eb="12">
      <t>ガク</t>
    </rPh>
    <rPh sb="13" eb="16">
      <t>ゾウゲンガク</t>
    </rPh>
    <phoneticPr fontId="1"/>
  </si>
  <si>
    <t>　　　退職手当引当金繰入額（増減額）</t>
    <rPh sb="3" eb="5">
      <t>タイショク</t>
    </rPh>
    <rPh sb="5" eb="7">
      <t>テアテ</t>
    </rPh>
    <rPh sb="7" eb="9">
      <t>ヒキアテ</t>
    </rPh>
    <rPh sb="9" eb="10">
      <t>キン</t>
    </rPh>
    <rPh sb="10" eb="12">
      <t>クリイレ</t>
    </rPh>
    <rPh sb="12" eb="13">
      <t>ガク</t>
    </rPh>
    <rPh sb="14" eb="17">
      <t>ゾウゲンガク</t>
    </rPh>
    <phoneticPr fontId="1"/>
  </si>
  <si>
    <t>　　　徴収不能引当金繰入額（増減額）</t>
    <rPh sb="3" eb="5">
      <t>チョウシュウ</t>
    </rPh>
    <rPh sb="5" eb="7">
      <t>フノウ</t>
    </rPh>
    <rPh sb="7" eb="9">
      <t>ヒキアテ</t>
    </rPh>
    <rPh sb="9" eb="10">
      <t>キン</t>
    </rPh>
    <rPh sb="10" eb="12">
      <t>クリイレ</t>
    </rPh>
    <rPh sb="12" eb="13">
      <t>ガク</t>
    </rPh>
    <rPh sb="14" eb="17">
      <t>ゾウゲンガク</t>
    </rPh>
    <phoneticPr fontId="1"/>
  </si>
  <si>
    <t>資金収支計算書上、一時借入金の増減額は含まれていません。</t>
    <rPh sb="0" eb="2">
      <t>シキン</t>
    </rPh>
    <rPh sb="2" eb="4">
      <t>シュウシ</t>
    </rPh>
    <rPh sb="4" eb="7">
      <t>ケイサンショ</t>
    </rPh>
    <rPh sb="7" eb="8">
      <t>ジョウ</t>
    </rPh>
    <rPh sb="9" eb="11">
      <t>イチジ</t>
    </rPh>
    <rPh sb="11" eb="13">
      <t>カリイレ</t>
    </rPh>
    <rPh sb="13" eb="14">
      <t>キン</t>
    </rPh>
    <rPh sb="15" eb="18">
      <t>ゾウゲンガク</t>
    </rPh>
    <rPh sb="19" eb="20">
      <t>フク</t>
    </rPh>
    <phoneticPr fontId="1"/>
  </si>
  <si>
    <t>なお、一時借入金の限度額及び利子額は次のとおりです。</t>
    <rPh sb="3" eb="5">
      <t>イチジ</t>
    </rPh>
    <rPh sb="5" eb="7">
      <t>カリイレ</t>
    </rPh>
    <rPh sb="7" eb="8">
      <t>キン</t>
    </rPh>
    <rPh sb="9" eb="11">
      <t>ゲンド</t>
    </rPh>
    <rPh sb="11" eb="12">
      <t>ガク</t>
    </rPh>
    <rPh sb="12" eb="13">
      <t>オヨ</t>
    </rPh>
    <rPh sb="14" eb="16">
      <t>リシ</t>
    </rPh>
    <rPh sb="16" eb="17">
      <t>ガク</t>
    </rPh>
    <rPh sb="18" eb="19">
      <t>ツギ</t>
    </rPh>
    <phoneticPr fontId="1"/>
  </si>
  <si>
    <t>　一時借入金の限度額</t>
    <rPh sb="1" eb="3">
      <t>イチジ</t>
    </rPh>
    <rPh sb="3" eb="5">
      <t>カリイレ</t>
    </rPh>
    <rPh sb="5" eb="6">
      <t>キン</t>
    </rPh>
    <rPh sb="7" eb="9">
      <t>ゲンド</t>
    </rPh>
    <rPh sb="9" eb="10">
      <t>ガク</t>
    </rPh>
    <phoneticPr fontId="1"/>
  </si>
  <si>
    <t>　一時借入金に係る利子額</t>
    <rPh sb="1" eb="3">
      <t>イチジ</t>
    </rPh>
    <rPh sb="3" eb="5">
      <t>カリイレ</t>
    </rPh>
    <rPh sb="5" eb="6">
      <t>キン</t>
    </rPh>
    <rPh sb="7" eb="8">
      <t>カカ</t>
    </rPh>
    <rPh sb="9" eb="11">
      <t>リシ</t>
    </rPh>
    <rPh sb="11" eb="12">
      <t>ガク</t>
    </rPh>
    <phoneticPr fontId="1"/>
  </si>
  <si>
    <t>重要な非資金取引以下のとおりです。</t>
    <rPh sb="0" eb="2">
      <t>ジュウヨウ</t>
    </rPh>
    <rPh sb="3" eb="4">
      <t>ヒ</t>
    </rPh>
    <rPh sb="4" eb="6">
      <t>シキン</t>
    </rPh>
    <rPh sb="6" eb="8">
      <t>トリヒキ</t>
    </rPh>
    <rPh sb="8" eb="10">
      <t>イカ</t>
    </rPh>
    <phoneticPr fontId="1"/>
  </si>
  <si>
    <t>　新たに計上したファイナンス・リース取引に係る資産および負債の額</t>
    <rPh sb="1" eb="2">
      <t>アラ</t>
    </rPh>
    <rPh sb="4" eb="6">
      <t>ケイジョウ</t>
    </rPh>
    <rPh sb="18" eb="20">
      <t>トリヒキ</t>
    </rPh>
    <rPh sb="21" eb="22">
      <t>カカ</t>
    </rPh>
    <rPh sb="23" eb="25">
      <t>シサン</t>
    </rPh>
    <rPh sb="28" eb="30">
      <t>フサイ</t>
    </rPh>
    <rPh sb="31" eb="32">
      <t>ガク</t>
    </rPh>
    <phoneticPr fontId="1"/>
  </si>
  <si>
    <t>　　　退職手当債務から組合への加入時以降の負担金の累計額から既に職員に対し退職手当として支給された額の総額を控除した額に、組合における積立</t>
    <rPh sb="3" eb="5">
      <t>タイショク</t>
    </rPh>
    <rPh sb="5" eb="7">
      <t>テアテ</t>
    </rPh>
    <rPh sb="7" eb="9">
      <t>サイム</t>
    </rPh>
    <rPh sb="11" eb="13">
      <t>クミアイ</t>
    </rPh>
    <rPh sb="15" eb="17">
      <t>カニュウ</t>
    </rPh>
    <rPh sb="17" eb="18">
      <t>ジ</t>
    </rPh>
    <rPh sb="18" eb="20">
      <t>イコウ</t>
    </rPh>
    <rPh sb="21" eb="24">
      <t>フタンキン</t>
    </rPh>
    <rPh sb="25" eb="27">
      <t>ルイケイ</t>
    </rPh>
    <rPh sb="27" eb="28">
      <t>ガク</t>
    </rPh>
    <rPh sb="30" eb="31">
      <t>スデ</t>
    </rPh>
    <rPh sb="32" eb="34">
      <t>ショクイン</t>
    </rPh>
    <rPh sb="35" eb="36">
      <t>タイ</t>
    </rPh>
    <rPh sb="37" eb="39">
      <t>タイショク</t>
    </rPh>
    <rPh sb="39" eb="41">
      <t>テアテ</t>
    </rPh>
    <rPh sb="44" eb="46">
      <t>シキュウ</t>
    </rPh>
    <rPh sb="49" eb="50">
      <t>ガク</t>
    </rPh>
    <rPh sb="51" eb="53">
      <t>ソウガク</t>
    </rPh>
    <rPh sb="54" eb="56">
      <t>コウジョ</t>
    </rPh>
    <rPh sb="58" eb="59">
      <t>ガク</t>
    </rPh>
    <rPh sb="61" eb="63">
      <t>クミアイ</t>
    </rPh>
    <rPh sb="67" eb="69">
      <t>ツミタテ</t>
    </rPh>
    <phoneticPr fontId="1"/>
  </si>
  <si>
    <t>　　　他の団体（会計）の金融機関等からの借入債務に対し、保証を行っています。</t>
    <phoneticPr fontId="1"/>
  </si>
  <si>
    <t>確定債務額</t>
    <rPh sb="0" eb="2">
      <t>カクテイ</t>
    </rPh>
    <rPh sb="2" eb="4">
      <t>サイム</t>
    </rPh>
    <rPh sb="4" eb="5">
      <t>ガク</t>
    </rPh>
    <phoneticPr fontId="1"/>
  </si>
  <si>
    <t>　　②無形固定資産・・・原則として取得原価</t>
  </si>
  <si>
    <t>　　　ただし、取得価額が不明なものは、再調達原価としています。</t>
  </si>
  <si>
    <t>　　①徴収不能引当金</t>
  </si>
  <si>
    <t>　　　未収金については、過去５年間の平均不能欠損率により、徴収不能見込額を計上しています。</t>
  </si>
  <si>
    <t>　　　ただし、一部の連結対象団体においては、法人税法に規定する法定繰入率に基づく繰入限度額によっています。</t>
  </si>
  <si>
    <t>　　②退職手当引当金</t>
  </si>
  <si>
    <t>　　　期末自己都合要支給額に、退職手当債務から組合への加入時以降の負担金の累計額から既に職員に対し退職手当として支給された額の総額</t>
    <rPh sb="15" eb="17">
      <t>タイショク</t>
    </rPh>
    <rPh sb="17" eb="19">
      <t>テアテ</t>
    </rPh>
    <rPh sb="19" eb="21">
      <t>サイム</t>
    </rPh>
    <rPh sb="23" eb="25">
      <t>クミアイ</t>
    </rPh>
    <rPh sb="27" eb="29">
      <t>カニュウ</t>
    </rPh>
    <rPh sb="29" eb="30">
      <t>ジ</t>
    </rPh>
    <rPh sb="30" eb="32">
      <t>イコウ</t>
    </rPh>
    <rPh sb="33" eb="36">
      <t>フタンキン</t>
    </rPh>
    <rPh sb="37" eb="39">
      <t>ルイケイ</t>
    </rPh>
    <rPh sb="39" eb="40">
      <t>ガク</t>
    </rPh>
    <rPh sb="42" eb="43">
      <t>スデ</t>
    </rPh>
    <rPh sb="44" eb="46">
      <t>ショクイン</t>
    </rPh>
    <rPh sb="47" eb="48">
      <t>タイ</t>
    </rPh>
    <rPh sb="49" eb="51">
      <t>タイショク</t>
    </rPh>
    <rPh sb="51" eb="53">
      <t>テアテ</t>
    </rPh>
    <rPh sb="56" eb="58">
      <t>シキュウ</t>
    </rPh>
    <rPh sb="61" eb="62">
      <t>ガク</t>
    </rPh>
    <rPh sb="63" eb="65">
      <t>ソウガク</t>
    </rPh>
    <phoneticPr fontId="12"/>
  </si>
  <si>
    <t>　　　を控除した額に、組合における積立金額の運用益のうち当該団体へ按分される額を加算した額を控除した額を加算して計上しています。</t>
    <rPh sb="4" eb="6">
      <t>コウジョ</t>
    </rPh>
    <rPh sb="8" eb="9">
      <t>ガク</t>
    </rPh>
    <rPh sb="11" eb="13">
      <t>クミアイ</t>
    </rPh>
    <rPh sb="17" eb="19">
      <t>ツミタテ</t>
    </rPh>
    <rPh sb="19" eb="20">
      <t>キン</t>
    </rPh>
    <rPh sb="20" eb="21">
      <t>ガク</t>
    </rPh>
    <rPh sb="22" eb="25">
      <t>ウンヨウエキ</t>
    </rPh>
    <rPh sb="28" eb="30">
      <t>トウガイ</t>
    </rPh>
    <rPh sb="30" eb="32">
      <t>ダンタイ</t>
    </rPh>
    <rPh sb="33" eb="35">
      <t>アンブン</t>
    </rPh>
    <rPh sb="38" eb="39">
      <t>ガク</t>
    </rPh>
    <rPh sb="40" eb="42">
      <t>カサン</t>
    </rPh>
    <rPh sb="44" eb="45">
      <t>ガク</t>
    </rPh>
    <rPh sb="46" eb="48">
      <t>コウジョ</t>
    </rPh>
    <rPh sb="50" eb="51">
      <t>ガク</t>
    </rPh>
    <rPh sb="52" eb="54">
      <t>カサン</t>
    </rPh>
    <rPh sb="56" eb="58">
      <t>ケイジョウ</t>
    </rPh>
    <phoneticPr fontId="12"/>
  </si>
  <si>
    <t>　　③損失補償等引当金</t>
  </si>
  <si>
    <t>　　④賞与等引当金</t>
  </si>
  <si>
    <t>　(８)消費税等の会計処理</t>
  </si>
  <si>
    <t>　　消費税等の会計処理は、税込方式によっています。</t>
  </si>
  <si>
    <t>　　ただし、一部の連結対象団体（会計）については、税抜方式によっています。</t>
  </si>
  <si>
    <t>　(９)連結対象団体（会計）の決算日が一般会計等と異なる場合の処理</t>
  </si>
  <si>
    <t>　　他の団体（会計）の金融機関等からの借入債務に対し、保証を行っています。</t>
  </si>
  <si>
    <t>　(１)連結対象団体（会計）</t>
  </si>
  <si>
    <t>団体（会計）名</t>
    <rPh sb="0" eb="2">
      <t>ダンタイ</t>
    </rPh>
    <rPh sb="3" eb="5">
      <t>カイケイ</t>
    </rPh>
    <rPh sb="6" eb="7">
      <t>メイ</t>
    </rPh>
    <phoneticPr fontId="12"/>
  </si>
  <si>
    <t>区分</t>
    <rPh sb="0" eb="2">
      <t>クブン</t>
    </rPh>
    <phoneticPr fontId="12"/>
  </si>
  <si>
    <t>連結の方法</t>
    <rPh sb="0" eb="2">
      <t>レンケツ</t>
    </rPh>
    <rPh sb="3" eb="5">
      <t>ホウホウ</t>
    </rPh>
    <phoneticPr fontId="12"/>
  </si>
  <si>
    <t>比例連結割合</t>
    <rPh sb="0" eb="2">
      <t>ヒレイ</t>
    </rPh>
    <rPh sb="2" eb="4">
      <t>レンケツ</t>
    </rPh>
    <rPh sb="4" eb="6">
      <t>ワリアイ</t>
    </rPh>
    <phoneticPr fontId="12"/>
  </si>
  <si>
    <t>地方公営企業会計</t>
    <rPh sb="0" eb="2">
      <t>チホウ</t>
    </rPh>
    <rPh sb="2" eb="4">
      <t>コウエイ</t>
    </rPh>
    <rPh sb="4" eb="6">
      <t>キギョウ</t>
    </rPh>
    <rPh sb="6" eb="8">
      <t>カイケイ</t>
    </rPh>
    <phoneticPr fontId="12"/>
  </si>
  <si>
    <t>全部連結</t>
    <rPh sb="0" eb="2">
      <t>ゼンブ</t>
    </rPh>
    <rPh sb="2" eb="4">
      <t>レンケツ</t>
    </rPh>
    <phoneticPr fontId="12"/>
  </si>
  <si>
    <t>―</t>
    <phoneticPr fontId="12"/>
  </si>
  <si>
    <t>　　</t>
    <phoneticPr fontId="12"/>
  </si>
  <si>
    <t>連結の方法は次のとおりです。</t>
  </si>
  <si>
    <t>　　　</t>
    <phoneticPr fontId="12"/>
  </si>
  <si>
    <t>　(２)出納整理期間</t>
  </si>
  <si>
    <t>　(３)表示単位未満の取扱い</t>
  </si>
  <si>
    <t>　　該当事項なし</t>
    <rPh sb="2" eb="4">
      <t>ガイトウ</t>
    </rPh>
    <rPh sb="4" eb="6">
      <t>ジコウ</t>
    </rPh>
    <phoneticPr fontId="1"/>
  </si>
  <si>
    <t>　　　該当事項なし</t>
    <rPh sb="3" eb="5">
      <t>ガイトウ</t>
    </rPh>
    <rPh sb="5" eb="7">
      <t>ジコウ</t>
    </rPh>
    <phoneticPr fontId="1"/>
  </si>
  <si>
    <t>　　②基金借入金（繰替運用）</t>
    <phoneticPr fontId="1"/>
  </si>
  <si>
    <t>　　④地方公共団体の財政の健全化に関する法律における将来負担比率の算定要素は、次のとおりです。</t>
    <phoneticPr fontId="1"/>
  </si>
  <si>
    <t>　　　　将来負担額</t>
    <phoneticPr fontId="1"/>
  </si>
  <si>
    <t>　　　　充当可能基金額</t>
    <phoneticPr fontId="1"/>
  </si>
  <si>
    <t>　　　　特定財源見込額</t>
    <phoneticPr fontId="1"/>
  </si>
  <si>
    <t>　　　　地方債現在高等に係る基準財政需要額算入見込額</t>
    <phoneticPr fontId="1"/>
  </si>
  <si>
    <t>　　　　標準財政規模</t>
    <phoneticPr fontId="1"/>
  </si>
  <si>
    <t>　　　　元利償還金・準元利償還金に係る基準財政需要額算入額</t>
    <phoneticPr fontId="1"/>
  </si>
  <si>
    <t>　　⑤地方自治法第234条の３に基づく長期継続契約で貸借対照表に計上されたリース債務金額　　　</t>
    <phoneticPr fontId="1"/>
  </si>
  <si>
    <t>　（３）純資産変動計算書に係る事項</t>
    <phoneticPr fontId="1"/>
  </si>
  <si>
    <t>　(２)貸借対照表に係る事項</t>
    <phoneticPr fontId="1"/>
  </si>
  <si>
    <t>　（４）資金収支計算書に係る事項</t>
    <phoneticPr fontId="1"/>
  </si>
  <si>
    <t>　　　資産除売却益（損）</t>
    <rPh sb="3" eb="5">
      <t>シサン</t>
    </rPh>
    <rPh sb="5" eb="6">
      <t>ジョ</t>
    </rPh>
    <rPh sb="6" eb="8">
      <t>バイキャク</t>
    </rPh>
    <rPh sb="8" eb="9">
      <t>エキ</t>
    </rPh>
    <rPh sb="10" eb="11">
      <t>ソン</t>
    </rPh>
    <phoneticPr fontId="1"/>
  </si>
  <si>
    <t>千円</t>
    <phoneticPr fontId="1"/>
  </si>
  <si>
    <t>　　千円未満を四捨五入して表示しているため、合計金額が一致しない場合があります。</t>
  </si>
  <si>
    <t>　　②資金収支計算書の業務活動収支と純資産変動計算書の本年度差額との差額の内訳</t>
    <rPh sb="3" eb="5">
      <t>シキン</t>
    </rPh>
    <rPh sb="5" eb="7">
      <t>シュウシ</t>
    </rPh>
    <rPh sb="7" eb="10">
      <t>ケイサンショ</t>
    </rPh>
    <rPh sb="11" eb="13">
      <t>ギョウム</t>
    </rPh>
    <rPh sb="13" eb="15">
      <t>カツドウ</t>
    </rPh>
    <rPh sb="15" eb="17">
      <t>シュウシ</t>
    </rPh>
    <rPh sb="18" eb="21">
      <t>ジュンシサン</t>
    </rPh>
    <rPh sb="21" eb="23">
      <t>ヘンドウ</t>
    </rPh>
    <rPh sb="23" eb="26">
      <t>ケイサンショ</t>
    </rPh>
    <rPh sb="27" eb="30">
      <t>ホンネンド</t>
    </rPh>
    <rPh sb="30" eb="32">
      <t>サガク</t>
    </rPh>
    <rPh sb="34" eb="36">
      <t>サガク</t>
    </rPh>
    <rPh sb="37" eb="39">
      <t>ウチワケ</t>
    </rPh>
    <phoneticPr fontId="1"/>
  </si>
  <si>
    <t>　　③一時借入金</t>
    <rPh sb="3" eb="5">
      <t>イチジ</t>
    </rPh>
    <rPh sb="5" eb="7">
      <t>カリイレ</t>
    </rPh>
    <rPh sb="7" eb="8">
      <t>キン</t>
    </rPh>
    <phoneticPr fontId="1"/>
  </si>
  <si>
    <t>　　④重要な非資金取引</t>
    <rPh sb="3" eb="5">
      <t>ジュウヨウ</t>
    </rPh>
    <rPh sb="6" eb="7">
      <t>ヒ</t>
    </rPh>
    <rPh sb="7" eb="9">
      <t>シキン</t>
    </rPh>
    <rPh sb="9" eb="11">
      <t>トリヒキ</t>
    </rPh>
    <phoneticPr fontId="1"/>
  </si>
  <si>
    <t>　(１)対象とした会計</t>
    <rPh sb="4" eb="6">
      <t>タイショウ</t>
    </rPh>
    <rPh sb="9" eb="11">
      <t>カイケイ</t>
    </rPh>
    <phoneticPr fontId="1"/>
  </si>
  <si>
    <t>地方公営事業会計</t>
    <rPh sb="0" eb="2">
      <t>チホウ</t>
    </rPh>
    <rPh sb="2" eb="4">
      <t>コウエイ</t>
    </rPh>
    <rPh sb="4" eb="6">
      <t>ジギョウ</t>
    </rPh>
    <rPh sb="6" eb="8">
      <t>カイケイ</t>
    </rPh>
    <phoneticPr fontId="12"/>
  </si>
  <si>
    <t>　　該当事項なし</t>
    <rPh sb="2" eb="4">
      <t>ガイトウ</t>
    </rPh>
    <rPh sb="4" eb="6">
      <t>ジコウ</t>
    </rPh>
    <phoneticPr fontId="1"/>
  </si>
  <si>
    <t>　　①公有用地、代行用地及び代替地・・・個別法による原価法</t>
    <rPh sb="3" eb="5">
      <t>コウユウ</t>
    </rPh>
    <rPh sb="5" eb="7">
      <t>ヨウチ</t>
    </rPh>
    <rPh sb="8" eb="10">
      <t>ダイコウ</t>
    </rPh>
    <rPh sb="10" eb="12">
      <t>ヨウチ</t>
    </rPh>
    <rPh sb="12" eb="13">
      <t>オヨ</t>
    </rPh>
    <rPh sb="14" eb="17">
      <t>ダイタイチ</t>
    </rPh>
    <rPh sb="20" eb="22">
      <t>コベツ</t>
    </rPh>
    <rPh sb="22" eb="23">
      <t>ホウ</t>
    </rPh>
    <rPh sb="26" eb="29">
      <t>ゲンカホウ</t>
    </rPh>
    <phoneticPr fontId="1"/>
  </si>
  <si>
    <t>　　②完成土地等・・・・・・・・・・・・総平均法による原価法</t>
    <rPh sb="3" eb="5">
      <t>カンセイ</t>
    </rPh>
    <rPh sb="5" eb="7">
      <t>トチ</t>
    </rPh>
    <rPh sb="7" eb="8">
      <t>トウ</t>
    </rPh>
    <rPh sb="20" eb="23">
      <t>ソウヘイキン</t>
    </rPh>
    <rPh sb="23" eb="24">
      <t>ホウ</t>
    </rPh>
    <rPh sb="27" eb="30">
      <t>ゲンカホウ</t>
    </rPh>
    <phoneticPr fontId="1"/>
  </si>
  <si>
    <t>　　③貯蔵品・・・・・・・・・・・・・・先入先出法による原価法</t>
    <rPh sb="3" eb="6">
      <t>チョゾウヒン</t>
    </rPh>
    <rPh sb="20" eb="22">
      <t>サキイ</t>
    </rPh>
    <rPh sb="22" eb="24">
      <t>サキダシ</t>
    </rPh>
    <rPh sb="24" eb="25">
      <t>ホウ</t>
    </rPh>
    <rPh sb="28" eb="31">
      <t>ゲンカホウ</t>
    </rPh>
    <phoneticPr fontId="1"/>
  </si>
  <si>
    <t>　　　（ソフトウェアについては、庁内における見込利用期間（５年）に基づく定額法によっています。）</t>
    <phoneticPr fontId="1"/>
  </si>
  <si>
    <t>会計名</t>
    <rPh sb="0" eb="2">
      <t>カイケイ</t>
    </rPh>
    <rPh sb="2" eb="3">
      <t>メイ</t>
    </rPh>
    <phoneticPr fontId="12"/>
  </si>
  <si>
    <t>　　ただし、一部の連結対象会計については、税抜方式によっています。</t>
    <phoneticPr fontId="1"/>
  </si>
  <si>
    <t>①地方公営事業会計は、すべて全部連結の対象としています。</t>
    <rPh sb="1" eb="3">
      <t>チホウ</t>
    </rPh>
    <rPh sb="3" eb="5">
      <t>コウエイ</t>
    </rPh>
    <rPh sb="5" eb="7">
      <t>ジギョウ</t>
    </rPh>
    <rPh sb="7" eb="9">
      <t>カイケイ</t>
    </rPh>
    <rPh sb="14" eb="16">
      <t>ゼンブ</t>
    </rPh>
    <rPh sb="16" eb="18">
      <t>レンケツ</t>
    </rPh>
    <rPh sb="19" eb="21">
      <t>タイショウ</t>
    </rPh>
    <phoneticPr fontId="1"/>
  </si>
  <si>
    <t>②地方公営企業会計は、すべて全部連結の対象としています。　</t>
    <phoneticPr fontId="1"/>
  </si>
  <si>
    <t>②地方公営企業会計は、すべて全部連結の対象としています。　</t>
    <phoneticPr fontId="1"/>
  </si>
  <si>
    <t>　　　ただし、一部の連結対象団体においては、主として期末自己都合要支給額のうち、連結対象団体の負担額を計上しています。</t>
    <rPh sb="28" eb="30">
      <t>ジコ</t>
    </rPh>
    <rPh sb="30" eb="32">
      <t>ツゴウ</t>
    </rPh>
    <rPh sb="32" eb="33">
      <t>ヨウ</t>
    </rPh>
    <rPh sb="33" eb="36">
      <t>シキュウガク</t>
    </rPh>
    <rPh sb="40" eb="42">
      <t>レンケツ</t>
    </rPh>
    <rPh sb="42" eb="44">
      <t>タイショウ</t>
    </rPh>
    <rPh sb="44" eb="46">
      <t>ダンタイ</t>
    </rPh>
    <rPh sb="47" eb="49">
      <t>フタン</t>
    </rPh>
    <rPh sb="49" eb="50">
      <t>ガク</t>
    </rPh>
    <rPh sb="51" eb="53">
      <t>ケイジョウ</t>
    </rPh>
    <phoneticPr fontId="1"/>
  </si>
  <si>
    <t>③地方三公社は、すべて全部連結の対象としています。</t>
    <rPh sb="1" eb="3">
      <t>チホウ</t>
    </rPh>
    <rPh sb="3" eb="6">
      <t>サンコウシャ</t>
    </rPh>
    <rPh sb="11" eb="13">
      <t>ゼンブ</t>
    </rPh>
    <rPh sb="13" eb="15">
      <t>レンケツ</t>
    </rPh>
    <rPh sb="16" eb="18">
      <t>タイショウ</t>
    </rPh>
    <phoneticPr fontId="1"/>
  </si>
  <si>
    <t>⑤一部事務組合・広域連合は、各構成団体の経費負担割合等に基づき比例連結の対象としています。</t>
    <rPh sb="1" eb="3">
      <t>イチブ</t>
    </rPh>
    <rPh sb="3" eb="5">
      <t>ジム</t>
    </rPh>
    <rPh sb="5" eb="7">
      <t>クミアイ</t>
    </rPh>
    <rPh sb="8" eb="10">
      <t>コウイキ</t>
    </rPh>
    <rPh sb="10" eb="12">
      <t>レンゴウ</t>
    </rPh>
    <rPh sb="14" eb="15">
      <t>カク</t>
    </rPh>
    <rPh sb="15" eb="17">
      <t>コウセイ</t>
    </rPh>
    <rPh sb="17" eb="19">
      <t>ダンタイ</t>
    </rPh>
    <rPh sb="20" eb="22">
      <t>ケイヒ</t>
    </rPh>
    <rPh sb="22" eb="24">
      <t>フタン</t>
    </rPh>
    <rPh sb="24" eb="26">
      <t>ワリアイ</t>
    </rPh>
    <rPh sb="26" eb="27">
      <t>トウ</t>
    </rPh>
    <rPh sb="28" eb="29">
      <t>モト</t>
    </rPh>
    <rPh sb="31" eb="33">
      <t>ヒレイ</t>
    </rPh>
    <rPh sb="33" eb="35">
      <t>レンケツ</t>
    </rPh>
    <rPh sb="36" eb="38">
      <t>タイショウ</t>
    </rPh>
    <phoneticPr fontId="1"/>
  </si>
  <si>
    <t>純資産変動計算書の本年度差額</t>
    <rPh sb="0" eb="3">
      <t>ジュンシサン</t>
    </rPh>
    <rPh sb="3" eb="5">
      <t>ヘンドウ</t>
    </rPh>
    <rPh sb="5" eb="8">
      <t>ケイサンショ</t>
    </rPh>
    <rPh sb="9" eb="12">
      <t>ホンネンド</t>
    </rPh>
    <rPh sb="12" eb="14">
      <t>サガク</t>
    </rPh>
    <phoneticPr fontId="1"/>
  </si>
  <si>
    <t>　　③地方交付税措置のある地方債のうち、将来の普通交付税の算定基礎である基準財政需要額に含まれることが見込まれる金額</t>
    <phoneticPr fontId="1"/>
  </si>
  <si>
    <t>　　　実質赤字比率　　　　</t>
    <phoneticPr fontId="1"/>
  </si>
  <si>
    <t>　　　連結実質赤字比率　　</t>
    <phoneticPr fontId="1"/>
  </si>
  <si>
    <t>　　　実質公債費比率　　　</t>
    <phoneticPr fontId="1"/>
  </si>
  <si>
    <t>　　　将来負担比率　　　　</t>
    <phoneticPr fontId="1"/>
  </si>
  <si>
    <t>-</t>
    <phoneticPr fontId="1"/>
  </si>
  <si>
    <t>　　①減債基金に係る積立不足額</t>
    <phoneticPr fontId="1"/>
  </si>
  <si>
    <t>（単位：千円）</t>
    <rPh sb="1" eb="3">
      <t>タンイ</t>
    </rPh>
    <rPh sb="4" eb="6">
      <t>センエン</t>
    </rPh>
    <phoneticPr fontId="1"/>
  </si>
  <si>
    <t>　　③千円未満を四捨五入して表示しているため、合計額が一致しない場合があります。</t>
    <phoneticPr fontId="1"/>
  </si>
  <si>
    <t>　　④地方公共団体の財政の健全化に関する法律における健全化判断比率の状況は、次のとおりです。</t>
    <phoneticPr fontId="1"/>
  </si>
  <si>
    <t>　　⑤利子補給等に係る債務負担行為の翌年度以降の支出予定額　　</t>
    <phoneticPr fontId="1"/>
  </si>
  <si>
    <t>　　⑥繰越事業に係る将来の支出予定額</t>
    <phoneticPr fontId="1"/>
  </si>
  <si>
    <t>-</t>
    <phoneticPr fontId="1"/>
  </si>
  <si>
    <t>　　　投資活動収入の国県等補助金収入</t>
    <rPh sb="3" eb="5">
      <t>トウシ</t>
    </rPh>
    <rPh sb="5" eb="7">
      <t>カツドウ</t>
    </rPh>
    <rPh sb="7" eb="9">
      <t>シュウニュウ</t>
    </rPh>
    <rPh sb="10" eb="11">
      <t>クニ</t>
    </rPh>
    <rPh sb="11" eb="12">
      <t>ケン</t>
    </rPh>
    <rPh sb="12" eb="13">
      <t>トウ</t>
    </rPh>
    <rPh sb="13" eb="16">
      <t>ホジョキン</t>
    </rPh>
    <rPh sb="16" eb="18">
      <t>シュウニュウ</t>
    </rPh>
    <phoneticPr fontId="1"/>
  </si>
  <si>
    <t>　　②既存の決算情報との関連性</t>
    <rPh sb="3" eb="5">
      <t>キソン</t>
    </rPh>
    <rPh sb="6" eb="8">
      <t>ケッサン</t>
    </rPh>
    <rPh sb="8" eb="10">
      <t>ジョウホウ</t>
    </rPh>
    <rPh sb="12" eb="15">
      <t>カンレンセイ</t>
    </rPh>
    <phoneticPr fontId="1"/>
  </si>
  <si>
    <t>歳入歳出決算書</t>
    <rPh sb="0" eb="2">
      <t>サイニュウ</t>
    </rPh>
    <rPh sb="2" eb="4">
      <t>サイシュツ</t>
    </rPh>
    <rPh sb="4" eb="7">
      <t>ケッサンショ</t>
    </rPh>
    <phoneticPr fontId="1"/>
  </si>
  <si>
    <t>資金収支計算書</t>
    <rPh sb="0" eb="2">
      <t>シキン</t>
    </rPh>
    <rPh sb="2" eb="4">
      <t>シュウシ</t>
    </rPh>
    <rPh sb="4" eb="7">
      <t>ケイサンショ</t>
    </rPh>
    <phoneticPr fontId="1"/>
  </si>
  <si>
    <t>収入（歳入）</t>
    <rPh sb="0" eb="2">
      <t>シュウニュウ</t>
    </rPh>
    <rPh sb="3" eb="5">
      <t>サイニュウ</t>
    </rPh>
    <phoneticPr fontId="1"/>
  </si>
  <si>
    <t>支出（歳出）</t>
    <rPh sb="0" eb="2">
      <t>シシュツ</t>
    </rPh>
    <rPh sb="3" eb="5">
      <t>サイシュツ</t>
    </rPh>
    <phoneticPr fontId="1"/>
  </si>
  <si>
    <t>当年度の期末要支給額に相当する金額を計上しています。</t>
    <rPh sb="0" eb="3">
      <t>トウネンド</t>
    </rPh>
    <rPh sb="4" eb="6">
      <t>キマツ</t>
    </rPh>
    <rPh sb="6" eb="7">
      <t>ヨウ</t>
    </rPh>
    <rPh sb="7" eb="10">
      <t>シキュウガク</t>
    </rPh>
    <rPh sb="11" eb="13">
      <t>ソウトウ</t>
    </rPh>
    <rPh sb="15" eb="17">
      <t>キンガク</t>
    </rPh>
    <rPh sb="18" eb="20">
      <t>ケイジョウ</t>
    </rPh>
    <phoneticPr fontId="1"/>
  </si>
  <si>
    <t>　　　物品については、取得価額及び見積価格が50万円以上の場合に資産として計上しています。</t>
    <phoneticPr fontId="1"/>
  </si>
  <si>
    <t>-</t>
    <phoneticPr fontId="1"/>
  </si>
  <si>
    <t>下水道事業特別会計</t>
  </si>
  <si>
    <t>水道事業会計</t>
  </si>
  <si>
    <t>駿豆学園管理組合</t>
  </si>
  <si>
    <t>静岡地方税滞納整理機構</t>
  </si>
  <si>
    <t>　　①売却可能資産の範囲及び内訳は次の通りです。</t>
    <rPh sb="3" eb="5">
      <t>バイキャク</t>
    </rPh>
    <rPh sb="5" eb="7">
      <t>カノウ</t>
    </rPh>
    <rPh sb="7" eb="9">
      <t>シサン</t>
    </rPh>
    <rPh sb="10" eb="12">
      <t>ハンイ</t>
    </rPh>
    <rPh sb="12" eb="13">
      <t>オヨ</t>
    </rPh>
    <rPh sb="14" eb="16">
      <t>ウチワケ</t>
    </rPh>
    <rPh sb="17" eb="18">
      <t>ツギ</t>
    </rPh>
    <rPh sb="19" eb="20">
      <t>トオ</t>
    </rPh>
    <phoneticPr fontId="1"/>
  </si>
  <si>
    <t>　　　ア．範囲</t>
    <rPh sb="5" eb="7">
      <t>ハンイ</t>
    </rPh>
    <phoneticPr fontId="1"/>
  </si>
  <si>
    <t>　　　　　売却該当とされている資産</t>
    <rPh sb="5" eb="7">
      <t>バイキャク</t>
    </rPh>
    <rPh sb="7" eb="9">
      <t>ガイトウ</t>
    </rPh>
    <rPh sb="15" eb="17">
      <t>シサン</t>
    </rPh>
    <phoneticPr fontId="1"/>
  </si>
  <si>
    <t>　　　イ．内訳</t>
    <rPh sb="5" eb="7">
      <t>ウチワケ</t>
    </rPh>
    <phoneticPr fontId="1"/>
  </si>
  <si>
    <t>　　　　事業用資産</t>
    <rPh sb="4" eb="7">
      <t>ジギョウヨウ</t>
    </rPh>
    <rPh sb="7" eb="9">
      <t>シサン</t>
    </rPh>
    <phoneticPr fontId="1"/>
  </si>
  <si>
    <t>　　　　土地</t>
    <rPh sb="4" eb="6">
      <t>トチ</t>
    </rPh>
    <phoneticPr fontId="1"/>
  </si>
  <si>
    <t>　　　土地取得特別会計</t>
    <rPh sb="3" eb="5">
      <t>トチ</t>
    </rPh>
    <rPh sb="5" eb="7">
      <t>シュトク</t>
    </rPh>
    <rPh sb="7" eb="9">
      <t>トクベツ</t>
    </rPh>
    <phoneticPr fontId="1"/>
  </si>
  <si>
    <t>繰越金に伴う差額/基金繰入</t>
    <rPh sb="0" eb="2">
      <t>クリコシ</t>
    </rPh>
    <rPh sb="2" eb="3">
      <t>キン</t>
    </rPh>
    <rPh sb="4" eb="5">
      <t>トモナ</t>
    </rPh>
    <rPh sb="6" eb="8">
      <t>サガク</t>
    </rPh>
    <rPh sb="9" eb="11">
      <t>キキン</t>
    </rPh>
    <rPh sb="11" eb="13">
      <t>クリイレ</t>
    </rPh>
    <phoneticPr fontId="1"/>
  </si>
  <si>
    <t>国民健康保険特別会計</t>
  </si>
  <si>
    <t>介護保険特別会計</t>
  </si>
  <si>
    <t>御殿場市・小山町広域行政組合</t>
  </si>
  <si>
    <t>駿東地区交通災害共済組合</t>
  </si>
  <si>
    <t>静岡県市町総合事務組合</t>
  </si>
  <si>
    <t>静岡県後期高齢者医療広域連合</t>
  </si>
  <si>
    <t>御殿場市・小山町土地開発公社</t>
  </si>
  <si>
    <t>比例連結</t>
    <rPh sb="0" eb="4">
      <t>ヒレイレンケツ</t>
    </rPh>
    <phoneticPr fontId="1"/>
  </si>
  <si>
    <t>後期高齢者医療特別会計</t>
  </si>
  <si>
    <t>宅地造成事業特別会計</t>
  </si>
  <si>
    <t>新産業集積エリア造成事業特別会計</t>
  </si>
  <si>
    <t>上野工業団地造成事業特別会計</t>
  </si>
  <si>
    <t>木質バイオマス発電事業特別会計</t>
  </si>
  <si>
    <t>　　　小山町育英奨学資金特別会計</t>
    <rPh sb="3" eb="5">
      <t>オヤマ</t>
    </rPh>
    <rPh sb="5" eb="6">
      <t>マチ</t>
    </rPh>
    <rPh sb="6" eb="8">
      <t>イクエイ</t>
    </rPh>
    <rPh sb="8" eb="10">
      <t>ショウガク</t>
    </rPh>
    <rPh sb="10" eb="12">
      <t>シキン</t>
    </rPh>
    <rPh sb="12" eb="14">
      <t>トクベツ</t>
    </rPh>
    <phoneticPr fontId="1"/>
  </si>
  <si>
    <t>　　　　建物　　８年～50年</t>
    <phoneticPr fontId="1"/>
  </si>
  <si>
    <t>　　　　工作物　６年～60年</t>
    <phoneticPr fontId="1"/>
  </si>
  <si>
    <t>　　　　物品　　３年～15年</t>
    <phoneticPr fontId="1"/>
  </si>
  <si>
    <t>一部事務組合・広域連合</t>
    <rPh sb="0" eb="2">
      <t>イチブ</t>
    </rPh>
    <rPh sb="2" eb="4">
      <t>ジム</t>
    </rPh>
    <rPh sb="4" eb="6">
      <t>クミアイ</t>
    </rPh>
    <rPh sb="7" eb="9">
      <t>コウイキ</t>
    </rPh>
    <rPh sb="9" eb="11">
      <t>レンゴウ</t>
    </rPh>
    <phoneticPr fontId="1"/>
  </si>
  <si>
    <t>地方三公社</t>
    <rPh sb="0" eb="2">
      <t>チホウ</t>
    </rPh>
    <rPh sb="2" eb="3">
      <t>サン</t>
    </rPh>
    <rPh sb="3" eb="5">
      <t>コウシャ</t>
    </rPh>
    <phoneticPr fontId="1"/>
  </si>
  <si>
    <t>　　　所有権移転ファイナンス・リース取引に係るリース資産</t>
  </si>
  <si>
    <t>　　　所有権移転ファイナンス・リース取引に係るリース資産</t>
    <phoneticPr fontId="1"/>
  </si>
  <si>
    <t>　　所有権移転ファイナンス・リース取引に係るリース資産</t>
    <phoneticPr fontId="1"/>
  </si>
  <si>
    <t>　　②地方自治法第235条の５に基づき出納整理期間が設けられている会計においては、出納整理期間における現金の受払い等を終了した</t>
    <phoneticPr fontId="1"/>
  </si>
  <si>
    <t>　　　後の係数をもって会計年度末の係数としています。</t>
    <phoneticPr fontId="1"/>
  </si>
  <si>
    <t>　　　資本的支出と修繕費の区分基準については、金額が60万円未満であるとき、又は固定資産の取得価額等のおおむね10％未満相当額</t>
    <phoneticPr fontId="1"/>
  </si>
  <si>
    <t>　　　以下であるときに修繕費として処理しています。</t>
    <phoneticPr fontId="1"/>
  </si>
  <si>
    <t>　　　現金（手許現金及び要求払預金）及び現金同等物（小山町資金管理方針において、歳計現金等の保管方法として規定した預金</t>
    <phoneticPr fontId="1"/>
  </si>
  <si>
    <t>　　　等をいいます。）なお、現金及び現金同等物には、出納整理期間における取引により発生する資金の受払いを含んでいます。</t>
    <phoneticPr fontId="1"/>
  </si>
  <si>
    <t>　　　ア．所有権移転ファイナンス・リース取引（リース期間が１年以内のリース取引及びリース料総額が300万円以下のファイナンス・</t>
    <phoneticPr fontId="1"/>
  </si>
  <si>
    <t>　　　　　リース取引を除く）</t>
    <phoneticPr fontId="1"/>
  </si>
  <si>
    <t>　　　翌年度６月支給予定の期末手当及び勤勉手当並びにそれらに係る法定福利費相当額の見込額について、それぞれ本会計年度の期間</t>
    <phoneticPr fontId="1"/>
  </si>
  <si>
    <t>　　　に対応する部分を計上しています。</t>
    <phoneticPr fontId="1"/>
  </si>
  <si>
    <t>　　　履行すべき額が確定していない損失補償債務等のうち、地方公共団体の財政の健全化に関する法律に規定する将来負担比率の算定</t>
    <phoneticPr fontId="1"/>
  </si>
  <si>
    <t>　　　に含めた将来負担額を計上します。</t>
    <phoneticPr fontId="1"/>
  </si>
  <si>
    <t>　　　市場価格のない投資及び出資金のうち、連結対象団体（会計）に対するものについて、実質価額が著しく低下した場合における実質</t>
    <phoneticPr fontId="1"/>
  </si>
  <si>
    <t>　　　価額と取得価額との差額を計上しています。</t>
    <phoneticPr fontId="1"/>
  </si>
  <si>
    <t>　　　長期延滞債権については、過去５年間の平均不能欠損率により、徴収不能見込額を計上しています。</t>
    <phoneticPr fontId="1"/>
  </si>
  <si>
    <t>　　　未収金については、過去５年間の平均不能欠損率、徴収不能見込額を計上しています。</t>
  </si>
  <si>
    <t>　　　長期貸付金については、過去５年間の平均不能欠損率により、徴収不能見込額を計上しています。</t>
  </si>
  <si>
    <t>　　リース期間が１年以内のリース取引及びリース契約１件あたりのリース料総額が300万円以下のファイナンス・リース取引を除く）</t>
    <phoneticPr fontId="1"/>
  </si>
  <si>
    <t>　　　現金(手許現金及び要求払預金)及び現金同等物(容易に換金可能であり、かつ、価値変動が僅少なもので、３か月以内に満期が到来する流動性の</t>
  </si>
  <si>
    <t>　　高い投資を言います。但し、一般会計等においては、小山町資金管理方針において、歳計現金等の保管方法として規定した預金等としています。)</t>
    <rPh sb="12" eb="13">
      <t>タダ</t>
    </rPh>
    <phoneticPr fontId="1"/>
  </si>
  <si>
    <t>小山ＰＡ周辺開発事業特別会計</t>
  </si>
  <si>
    <t>温泉供給事業特別会計</t>
  </si>
  <si>
    <t>―</t>
  </si>
  <si>
    <t>　　　地方自治法第235条の５に基づき出納整理期間が設けられている会計においては、出納整理期間における現金の受払い等を終了した</t>
    <phoneticPr fontId="1"/>
  </si>
  <si>
    <t>　　後の係数をもって会計年度末の係数としています。</t>
    <phoneticPr fontId="1"/>
  </si>
  <si>
    <t>　　　なお、出納整理期間を設けていない会計と出納整理期間を設けている会計との間で、出納整理期間に現金の受払い等があった場合は、現金</t>
    <rPh sb="63" eb="65">
      <t>ゲンキン</t>
    </rPh>
    <phoneticPr fontId="1"/>
  </si>
  <si>
    <t>　　の受払い等が終了したものとして調整しています。</t>
    <phoneticPr fontId="1"/>
  </si>
  <si>
    <t>　　　地方自治法第235条の５に基づき出納整理期間が設けられている団体（会計）においては、出納整理期間における現金の受払い等を終了した</t>
    <phoneticPr fontId="1"/>
  </si>
  <si>
    <t>　　後の係数をもって会計年度末の係数としています。</t>
    <phoneticPr fontId="1"/>
  </si>
  <si>
    <t>　　　なお、出納整理期間を設けていない団体（会計）と出納整理期間を設けている団体（会計）との間で、出納整理期間に現金の受払い等</t>
    <phoneticPr fontId="1"/>
  </si>
  <si>
    <t>　　があった場合は、現金の受払い等が終了したものとして調整しています。</t>
    <phoneticPr fontId="1"/>
  </si>
  <si>
    <t>④第三セクター等は、出資割合等が50％を超える団体（出資割合等が50％以下であっても業務運営に実質的に主導的な立場を確保している</t>
    <rPh sb="1" eb="3">
      <t>ダイサン</t>
    </rPh>
    <rPh sb="7" eb="8">
      <t>トウ</t>
    </rPh>
    <rPh sb="10" eb="12">
      <t>シュッシ</t>
    </rPh>
    <rPh sb="12" eb="14">
      <t>ワリアイ</t>
    </rPh>
    <rPh sb="14" eb="15">
      <t>トウ</t>
    </rPh>
    <rPh sb="20" eb="21">
      <t>コ</t>
    </rPh>
    <rPh sb="23" eb="25">
      <t>ダンタイ</t>
    </rPh>
    <rPh sb="26" eb="28">
      <t>シュッシ</t>
    </rPh>
    <rPh sb="28" eb="30">
      <t>ワリアイ</t>
    </rPh>
    <rPh sb="30" eb="31">
      <t>トウ</t>
    </rPh>
    <rPh sb="35" eb="37">
      <t>イカ</t>
    </rPh>
    <rPh sb="42" eb="44">
      <t>ギョウム</t>
    </rPh>
    <rPh sb="44" eb="46">
      <t>ウンエイ</t>
    </rPh>
    <rPh sb="47" eb="50">
      <t>ジッシツテキ</t>
    </rPh>
    <rPh sb="51" eb="54">
      <t>シュドウテキ</t>
    </rPh>
    <rPh sb="55" eb="57">
      <t>タチバ</t>
    </rPh>
    <rPh sb="58" eb="60">
      <t>カクホ</t>
    </rPh>
    <phoneticPr fontId="1"/>
  </si>
  <si>
    <t>　団体を含みます。）は、全部連結の対象としています。また、いずれの地方公共団体にとっても全部連結の対象とならない第三セクター等</t>
    <phoneticPr fontId="12"/>
  </si>
  <si>
    <t>　については、出資割合等や活動実績等に応じて、比例連結の対象としています。ただし、出資割合が25％未満であって、損失補償を付して</t>
    <rPh sb="13" eb="15">
      <t>カツドウ</t>
    </rPh>
    <rPh sb="15" eb="17">
      <t>ジッセキ</t>
    </rPh>
    <rPh sb="17" eb="18">
      <t>トウ</t>
    </rPh>
    <rPh sb="19" eb="20">
      <t>オウ</t>
    </rPh>
    <rPh sb="23" eb="25">
      <t>ヒレイ</t>
    </rPh>
    <rPh sb="25" eb="27">
      <t>レンケツ</t>
    </rPh>
    <rPh sb="28" eb="30">
      <t>タイショウ</t>
    </rPh>
    <rPh sb="41" eb="43">
      <t>シュッシ</t>
    </rPh>
    <rPh sb="43" eb="45">
      <t>ワリアイ</t>
    </rPh>
    <rPh sb="49" eb="51">
      <t>ミマン</t>
    </rPh>
    <rPh sb="56" eb="58">
      <t>ソンシツ</t>
    </rPh>
    <rPh sb="58" eb="60">
      <t>ホショウ</t>
    </rPh>
    <rPh sb="61" eb="62">
      <t>フ</t>
    </rPh>
    <phoneticPr fontId="1"/>
  </si>
  <si>
    <t>　いる等の重要性がない場合は、比例連結の対象としていない場合があります。</t>
    <rPh sb="20" eb="22">
      <t>タイショウ</t>
    </rPh>
    <rPh sb="28" eb="30">
      <t>バアイ</t>
    </rPh>
    <phoneticPr fontId="1"/>
  </si>
  <si>
    <t xml:space="preserve">      費用科目振替処理等</t>
    <rPh sb="6" eb="8">
      <t>ヒヨウ</t>
    </rPh>
    <rPh sb="8" eb="10">
      <t>カモク</t>
    </rPh>
    <rPh sb="10" eb="12">
      <t>フリカエ</t>
    </rPh>
    <rPh sb="12" eb="14">
      <t>ショリ</t>
    </rPh>
    <rPh sb="14" eb="15">
      <t>トウ</t>
    </rPh>
    <phoneticPr fontId="1"/>
  </si>
  <si>
    <t>　　①基礎的財政収支　　△234,035千円</t>
    <rPh sb="20" eb="22">
      <t>センエン</t>
    </rPh>
    <phoneticPr fontId="1"/>
  </si>
  <si>
    <t>　　　　令和５年3月31日時点における期末簿価を記載しています。</t>
    <rPh sb="4" eb="6">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</si>
</sst>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千円&quot;"/>
    <numFmt numFmtId="177" formatCode="0.0%"/>
    <numFmt numFmtId="178" formatCode="#,##0;&quot;△ &quot;#,##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b/>
      <u/>
      <sz val="12"/>
      <color theme="1"/>
      <name val="ＭＳ Ｐゴシック"/>
      <family val="2"/>
      <scheme val="minor"/>
    </font>
    <font>
      <sz val="9"/>
      <color theme="1"/>
      <name val="ＭＳ Ｐゴシック"/>
      <family val="2"/>
      <scheme val="minor"/>
    </font>
    <font>
      <sz val="8"/>
      <color theme="1"/>
      <name val="ＭＳ ゴシック"/>
      <family val="3"/>
      <charset val="128"/>
    </font>
    <font>
      <sz val="8"/>
      <color theme="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u/>
      <sz val="8"/>
      <color theme="1"/>
      <name val="ＭＳ Ｐゴシック"/>
      <family val="3"/>
      <charset val="128"/>
      <scheme val="minor"/>
    </font>
    <font>
      <sz val="8"/>
      <color theme="1"/>
      <name val="ＭＳ Ｐゴシック"/>
      <family val="2"/>
      <scheme val="minor"/>
    </font>
    <font>
      <sz val="9"/>
      <color theme="1"/>
      <name val="ＭＳ ゴシック"/>
      <family val="3"/>
      <charset val="128"/>
    </font>
    <font>
      <sz val="6"/>
      <name val="ＭＳ Ｐゴシック"/>
      <family val="3"/>
      <charset val="128"/>
      <scheme val="minor"/>
    </font>
    <font>
      <sz val="11"/>
      <color theme="1"/>
      <name val="ＭＳ Ｐゴシック"/>
      <family val="2"/>
      <charset val="128"/>
      <scheme val="minor"/>
    </font>
    <font>
      <sz val="9"/>
      <name val="ＭＳ ゴシック"/>
      <family val="3"/>
      <charset val="128"/>
    </font>
    <font>
      <sz val="8"/>
      <name val="ＭＳ ゴシック"/>
      <family val="3"/>
      <charset val="128"/>
    </font>
    <font>
      <b/>
      <sz val="10"/>
      <color theme="1"/>
      <name val="ＭＳ Ｐゴシック"/>
      <family val="2"/>
      <scheme val="minor"/>
    </font>
    <font>
      <sz val="8"/>
      <name val="ＭＳ Ｐゴシック"/>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3">
    <xf numFmtId="0" fontId="0" fillId="0" borderId="0">
      <alignment vertical="center"/>
    </xf>
    <xf numFmtId="0" fontId="2" fillId="0" borderId="0"/>
    <xf numFmtId="38" fontId="13" fillId="0" borderId="0" applyFont="0" applyFill="0" applyBorder="0" applyAlignment="0" applyProtection="0">
      <alignment vertical="center"/>
    </xf>
  </cellStyleXfs>
  <cellXfs count="61">
    <xf numFmtId="0" fontId="0" fillId="0" borderId="0" xfId="0">
      <alignment vertical="center"/>
    </xf>
    <xf numFmtId="0" fontId="4" fillId="0" borderId="0" xfId="1" applyFont="1"/>
    <xf numFmtId="0" fontId="5" fillId="0" borderId="0" xfId="1" applyFont="1" applyAlignment="1">
      <alignment horizontal="left" vertical="center"/>
    </xf>
    <xf numFmtId="0" fontId="6" fillId="0" borderId="0" xfId="1" applyFont="1"/>
    <xf numFmtId="0" fontId="8" fillId="0" borderId="0" xfId="1" applyFont="1"/>
    <xf numFmtId="0" fontId="10" fillId="0" borderId="0" xfId="1" applyFont="1"/>
    <xf numFmtId="0" fontId="11" fillId="0" borderId="0" xfId="1" applyFont="1" applyAlignment="1">
      <alignment horizontal="left" vertical="center"/>
    </xf>
    <xf numFmtId="38" fontId="8" fillId="0" borderId="0" xfId="2" applyFont="1" applyAlignment="1"/>
    <xf numFmtId="0" fontId="9" fillId="0" borderId="0" xfId="1" applyFont="1"/>
    <xf numFmtId="0" fontId="8" fillId="0" borderId="2" xfId="1" applyFont="1" applyBorder="1"/>
    <xf numFmtId="38" fontId="8" fillId="0" borderId="2" xfId="2" applyFont="1" applyFill="1" applyBorder="1" applyAlignment="1">
      <alignment horizontal="right"/>
    </xf>
    <xf numFmtId="38" fontId="8" fillId="0" borderId="0" xfId="2" applyFont="1" applyFill="1" applyAlignment="1"/>
    <xf numFmtId="0" fontId="8" fillId="0" borderId="2" xfId="1" applyFont="1" applyBorder="1" applyAlignment="1">
      <alignment horizontal="right"/>
    </xf>
    <xf numFmtId="0" fontId="11" fillId="0" borderId="0" xfId="1" applyFont="1"/>
    <xf numFmtId="0" fontId="11" fillId="0" borderId="1" xfId="1" applyFont="1" applyBorder="1" applyAlignment="1">
      <alignment horizontal="center"/>
    </xf>
    <xf numFmtId="176" fontId="10" fillId="0" borderId="0" xfId="1" applyNumberFormat="1" applyFont="1"/>
    <xf numFmtId="0" fontId="10" fillId="0" borderId="0" xfId="1" applyFont="1" applyAlignment="1">
      <alignment horizontal="right"/>
    </xf>
    <xf numFmtId="0" fontId="8" fillId="0" borderId="0" xfId="1" applyFont="1" applyAlignment="1">
      <alignment horizontal="right"/>
    </xf>
    <xf numFmtId="0" fontId="8" fillId="0" borderId="1" xfId="0" applyFont="1" applyBorder="1" applyAlignment="1">
      <alignment horizontal="center" vertical="center" wrapText="1"/>
    </xf>
    <xf numFmtId="0" fontId="8" fillId="0" borderId="1" xfId="0" applyFont="1" applyBorder="1">
      <alignment vertical="center"/>
    </xf>
    <xf numFmtId="38" fontId="8" fillId="0" borderId="1" xfId="2" applyFont="1" applyFill="1" applyBorder="1">
      <alignment vertical="center"/>
    </xf>
    <xf numFmtId="0" fontId="11" fillId="0" borderId="0" xfId="1" applyFont="1" applyAlignment="1">
      <alignment horizontal="right"/>
    </xf>
    <xf numFmtId="0" fontId="11" fillId="0" borderId="1" xfId="1" applyFont="1" applyBorder="1" applyAlignment="1">
      <alignment horizontal="center" vertical="center"/>
    </xf>
    <xf numFmtId="0" fontId="11" fillId="0" borderId="1" xfId="1" applyFont="1" applyBorder="1" applyAlignment="1">
      <alignment horizontal="center" vertical="center" wrapText="1"/>
    </xf>
    <xf numFmtId="0" fontId="11" fillId="0" borderId="1" xfId="1" applyFont="1" applyBorder="1" applyAlignment="1">
      <alignment vertical="center"/>
    </xf>
    <xf numFmtId="3" fontId="11" fillId="0" borderId="1" xfId="1" applyNumberFormat="1" applyFont="1" applyBorder="1" applyAlignment="1">
      <alignment vertical="center"/>
    </xf>
    <xf numFmtId="0" fontId="14" fillId="0" borderId="1" xfId="1" applyFont="1" applyBorder="1" applyAlignment="1">
      <alignment horizontal="center"/>
    </xf>
    <xf numFmtId="176" fontId="10" fillId="0" borderId="0" xfId="1" applyNumberFormat="1" applyFont="1" applyAlignment="1">
      <alignment horizontal="right"/>
    </xf>
    <xf numFmtId="0" fontId="8" fillId="0" borderId="1" xfId="0" applyFont="1" applyBorder="1" applyAlignment="1">
      <alignment horizontal="center" vertical="center"/>
    </xf>
    <xf numFmtId="38" fontId="4" fillId="0" borderId="0" xfId="2" applyFont="1" applyAlignment="1"/>
    <xf numFmtId="38" fontId="10" fillId="0" borderId="0" xfId="2" applyFont="1" applyAlignment="1"/>
    <xf numFmtId="38" fontId="10" fillId="0" borderId="0" xfId="2" applyFont="1" applyFill="1" applyAlignment="1"/>
    <xf numFmtId="177" fontId="10" fillId="0" borderId="0" xfId="1" applyNumberFormat="1" applyFont="1" applyAlignment="1">
      <alignment horizontal="right"/>
    </xf>
    <xf numFmtId="0" fontId="6" fillId="0" borderId="1" xfId="1" applyFont="1" applyBorder="1"/>
    <xf numFmtId="0" fontId="8" fillId="0" borderId="1" xfId="1" applyFont="1" applyBorder="1"/>
    <xf numFmtId="176" fontId="10" fillId="0" borderId="1" xfId="1" applyNumberFormat="1" applyFont="1" applyBorder="1"/>
    <xf numFmtId="10" fontId="10" fillId="0" borderId="0" xfId="1" applyNumberFormat="1" applyFont="1" applyAlignment="1">
      <alignment horizontal="right"/>
    </xf>
    <xf numFmtId="0" fontId="5" fillId="0" borderId="1" xfId="1" applyFont="1" applyBorder="1" applyAlignment="1">
      <alignment shrinkToFit="1"/>
    </xf>
    <xf numFmtId="0" fontId="5" fillId="0" borderId="1" xfId="1" applyFont="1" applyBorder="1"/>
    <xf numFmtId="0" fontId="15" fillId="0" borderId="1" xfId="1" applyFont="1" applyBorder="1" applyAlignment="1">
      <alignment horizontal="center" shrinkToFit="1"/>
    </xf>
    <xf numFmtId="0" fontId="15" fillId="0" borderId="1" xfId="1" applyFont="1" applyBorder="1" applyAlignment="1">
      <alignment horizontal="center"/>
    </xf>
    <xf numFmtId="10" fontId="15" fillId="0" borderId="1" xfId="1" applyNumberFormat="1" applyFont="1" applyBorder="1" applyAlignment="1">
      <alignment horizontal="center"/>
    </xf>
    <xf numFmtId="0" fontId="5" fillId="0" borderId="1" xfId="1" applyFont="1" applyBorder="1" applyAlignment="1">
      <alignment horizontal="center"/>
    </xf>
    <xf numFmtId="0" fontId="10" fillId="0" borderId="3" xfId="1" applyFont="1" applyBorder="1"/>
    <xf numFmtId="38" fontId="8" fillId="0" borderId="0" xfId="1" applyNumberFormat="1" applyFont="1"/>
    <xf numFmtId="3" fontId="16" fillId="0" borderId="0" xfId="0" applyNumberFormat="1" applyFont="1" applyAlignment="1">
      <alignment horizontal="center" vertical="center" shrinkToFit="1"/>
    </xf>
    <xf numFmtId="38" fontId="11" fillId="0" borderId="0" xfId="2" applyFont="1" applyAlignment="1"/>
    <xf numFmtId="0" fontId="5" fillId="0" borderId="0" xfId="1" applyFont="1"/>
    <xf numFmtId="0" fontId="5" fillId="0" borderId="0" xfId="1" applyFont="1" applyAlignment="1">
      <alignment horizontal="center"/>
    </xf>
    <xf numFmtId="0" fontId="15" fillId="0" borderId="0" xfId="1" applyFont="1" applyAlignment="1">
      <alignment horizontal="left" vertical="center"/>
    </xf>
    <xf numFmtId="0" fontId="17" fillId="0" borderId="0" xfId="1" applyFont="1"/>
    <xf numFmtId="38" fontId="17" fillId="0" borderId="0" xfId="2" applyFont="1" applyFill="1" applyAlignment="1"/>
    <xf numFmtId="3" fontId="8" fillId="0" borderId="1" xfId="0" applyNumberFormat="1" applyFont="1" applyBorder="1">
      <alignment vertical="center"/>
    </xf>
    <xf numFmtId="176" fontId="10" fillId="0" borderId="3" xfId="1" applyNumberFormat="1" applyFont="1" applyBorder="1"/>
    <xf numFmtId="178" fontId="8" fillId="0" borderId="0" xfId="2" applyNumberFormat="1" applyFont="1" applyFill="1" applyBorder="1" applyAlignment="1">
      <alignment horizontal="right"/>
    </xf>
    <xf numFmtId="178" fontId="8" fillId="0" borderId="0" xfId="2" applyNumberFormat="1" applyFont="1" applyFill="1" applyAlignment="1">
      <alignment horizontal="right"/>
    </xf>
    <xf numFmtId="38" fontId="8" fillId="0" borderId="3" xfId="2" applyFont="1" applyFill="1" applyBorder="1" applyAlignment="1"/>
    <xf numFmtId="0" fontId="3" fillId="0" borderId="0" xfId="1" applyFont="1" applyAlignment="1">
      <alignment horizontal="center" vertical="center"/>
    </xf>
    <xf numFmtId="0" fontId="4" fillId="0" borderId="0" xfId="1" applyFont="1"/>
    <xf numFmtId="0" fontId="7" fillId="0" borderId="1" xfId="0" applyFont="1" applyBorder="1" applyAlignment="1">
      <alignment horizontal="center" vertical="center"/>
    </xf>
    <xf numFmtId="0" fontId="11" fillId="0" borderId="1" xfId="1"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77"/>
  <sheetViews>
    <sheetView tabSelected="1" view="pageBreakPreview" topLeftCell="B1" zoomScale="120" zoomScaleNormal="145" zoomScaleSheetLayoutView="120" workbookViewId="0">
      <selection sqref="A1:E1"/>
    </sheetView>
  </sheetViews>
  <sheetFormatPr defaultColWidth="8.875" defaultRowHeight="11.25" x14ac:dyDescent="0.15"/>
  <cols>
    <col min="1" max="1" width="4.375" style="1" customWidth="1"/>
    <col min="2" max="5" width="18.875" style="1" customWidth="1"/>
    <col min="6" max="6" width="24.125" style="1" customWidth="1"/>
    <col min="7" max="7" width="9.75" style="1" bestFit="1" customWidth="1"/>
    <col min="8" max="8" width="11.125" style="29" bestFit="1" customWidth="1"/>
    <col min="9" max="9" width="11" style="1" bestFit="1" customWidth="1"/>
    <col min="10" max="10" width="11.375" style="1" bestFit="1" customWidth="1"/>
    <col min="11" max="16384" width="8.875" style="1"/>
  </cols>
  <sheetData>
    <row r="1" spans="1:8" ht="14.25" x14ac:dyDescent="0.15">
      <c r="A1" s="57" t="s">
        <v>62</v>
      </c>
      <c r="B1" s="58"/>
      <c r="C1" s="58"/>
      <c r="D1" s="58"/>
      <c r="E1" s="58"/>
    </row>
    <row r="2" spans="1:8" s="5" customFormat="1" ht="10.5" x14ac:dyDescent="0.15">
      <c r="H2" s="30"/>
    </row>
    <row r="3" spans="1:8" s="5" customFormat="1" ht="10.5" x14ac:dyDescent="0.15">
      <c r="A3" s="2" t="s">
        <v>0</v>
      </c>
      <c r="H3" s="30"/>
    </row>
    <row r="4" spans="1:8" s="5" customFormat="1" ht="10.5" x14ac:dyDescent="0.15">
      <c r="A4" s="2" t="s">
        <v>63</v>
      </c>
      <c r="H4" s="30"/>
    </row>
    <row r="5" spans="1:8" s="5" customFormat="1" ht="10.5" x14ac:dyDescent="0.15">
      <c r="A5" s="2" t="s">
        <v>1</v>
      </c>
      <c r="H5" s="30"/>
    </row>
    <row r="6" spans="1:8" s="5" customFormat="1" ht="10.5" x14ac:dyDescent="0.15">
      <c r="A6" s="2" t="s">
        <v>2</v>
      </c>
      <c r="H6" s="30"/>
    </row>
    <row r="7" spans="1:8" s="5" customFormat="1" ht="10.5" x14ac:dyDescent="0.15">
      <c r="A7" s="2" t="s">
        <v>64</v>
      </c>
      <c r="H7" s="30"/>
    </row>
    <row r="8" spans="1:8" s="5" customFormat="1" ht="10.5" x14ac:dyDescent="0.15">
      <c r="A8" s="2" t="s">
        <v>3</v>
      </c>
      <c r="H8" s="30"/>
    </row>
    <row r="9" spans="1:8" s="5" customFormat="1" ht="10.5" x14ac:dyDescent="0.15">
      <c r="A9" s="2" t="s">
        <v>65</v>
      </c>
      <c r="H9" s="30"/>
    </row>
    <row r="10" spans="1:8" s="5" customFormat="1" ht="10.5" x14ac:dyDescent="0.15">
      <c r="A10" s="2" t="s">
        <v>4</v>
      </c>
      <c r="H10" s="30"/>
    </row>
    <row r="11" spans="1:8" s="5" customFormat="1" ht="10.5" x14ac:dyDescent="0.15">
      <c r="A11" s="2" t="s">
        <v>5</v>
      </c>
      <c r="H11" s="30"/>
    </row>
    <row r="12" spans="1:8" s="5" customFormat="1" ht="10.5" x14ac:dyDescent="0.15">
      <c r="A12" s="2" t="s">
        <v>6</v>
      </c>
      <c r="H12" s="30"/>
    </row>
    <row r="13" spans="1:8" s="5" customFormat="1" ht="10.5" x14ac:dyDescent="0.15">
      <c r="A13" s="2" t="s">
        <v>7</v>
      </c>
      <c r="H13" s="30"/>
    </row>
    <row r="14" spans="1:8" s="5" customFormat="1" ht="10.5" x14ac:dyDescent="0.15">
      <c r="A14" s="2" t="s">
        <v>2</v>
      </c>
      <c r="H14" s="30"/>
    </row>
    <row r="15" spans="1:8" s="5" customFormat="1" ht="10.5" x14ac:dyDescent="0.15">
      <c r="A15" s="2" t="s">
        <v>8</v>
      </c>
      <c r="H15" s="30"/>
    </row>
    <row r="16" spans="1:8" s="5" customFormat="1" ht="10.5" x14ac:dyDescent="0.15">
      <c r="A16" s="2" t="s">
        <v>9</v>
      </c>
      <c r="H16" s="30"/>
    </row>
    <row r="17" spans="1:8" s="5" customFormat="1" ht="10.5" x14ac:dyDescent="0.15">
      <c r="A17" s="2"/>
      <c r="H17" s="30"/>
    </row>
    <row r="18" spans="1:8" s="5" customFormat="1" ht="10.5" x14ac:dyDescent="0.15">
      <c r="A18" s="2" t="s">
        <v>66</v>
      </c>
      <c r="H18" s="30"/>
    </row>
    <row r="19" spans="1:8" s="5" customFormat="1" ht="10.5" x14ac:dyDescent="0.15">
      <c r="A19" s="2" t="s">
        <v>10</v>
      </c>
      <c r="H19" s="30"/>
    </row>
    <row r="20" spans="1:8" s="5" customFormat="1" ht="10.5" x14ac:dyDescent="0.15">
      <c r="A20" s="2" t="s">
        <v>11</v>
      </c>
      <c r="H20" s="30"/>
    </row>
    <row r="21" spans="1:8" s="5" customFormat="1" ht="10.5" x14ac:dyDescent="0.15">
      <c r="A21" s="2" t="s">
        <v>12</v>
      </c>
      <c r="H21" s="30"/>
    </row>
    <row r="22" spans="1:8" s="5" customFormat="1" ht="10.5" x14ac:dyDescent="0.15">
      <c r="A22" s="2" t="s">
        <v>13</v>
      </c>
      <c r="H22" s="30"/>
    </row>
    <row r="23" spans="1:8" s="5" customFormat="1" ht="10.5" x14ac:dyDescent="0.15">
      <c r="A23" s="2" t="s">
        <v>14</v>
      </c>
      <c r="H23" s="30"/>
    </row>
    <row r="24" spans="1:8" s="5" customFormat="1" ht="10.5" x14ac:dyDescent="0.15">
      <c r="A24" s="2" t="s">
        <v>12</v>
      </c>
      <c r="H24" s="30"/>
    </row>
    <row r="25" spans="1:8" s="5" customFormat="1" ht="10.5" x14ac:dyDescent="0.15">
      <c r="A25" s="2" t="s">
        <v>15</v>
      </c>
      <c r="H25" s="30"/>
    </row>
    <row r="26" spans="1:8" s="5" customFormat="1" ht="10.5" x14ac:dyDescent="0.15">
      <c r="A26" s="2"/>
      <c r="H26" s="30"/>
    </row>
    <row r="27" spans="1:8" s="5" customFormat="1" ht="10.5" x14ac:dyDescent="0.15">
      <c r="A27" s="2" t="s">
        <v>67</v>
      </c>
      <c r="H27" s="30"/>
    </row>
    <row r="28" spans="1:8" s="5" customFormat="1" ht="10.5" x14ac:dyDescent="0.15">
      <c r="A28" s="2" t="s">
        <v>123</v>
      </c>
      <c r="H28" s="30"/>
    </row>
    <row r="29" spans="1:8" s="5" customFormat="1" ht="10.5" x14ac:dyDescent="0.15">
      <c r="A29" s="2"/>
      <c r="H29" s="30"/>
    </row>
    <row r="30" spans="1:8" s="5" customFormat="1" ht="10.5" x14ac:dyDescent="0.15">
      <c r="A30" s="2" t="s">
        <v>68</v>
      </c>
      <c r="H30" s="30"/>
    </row>
    <row r="31" spans="1:8" s="5" customFormat="1" ht="10.5" x14ac:dyDescent="0.15">
      <c r="A31" s="2" t="s">
        <v>16</v>
      </c>
      <c r="H31" s="30"/>
    </row>
    <row r="32" spans="1:8" s="5" customFormat="1" ht="10.5" x14ac:dyDescent="0.15">
      <c r="A32" s="2" t="s">
        <v>17</v>
      </c>
      <c r="H32" s="30"/>
    </row>
    <row r="33" spans="1:8" s="5" customFormat="1" ht="10.5" x14ac:dyDescent="0.15">
      <c r="A33" s="2" t="s">
        <v>207</v>
      </c>
      <c r="H33" s="30"/>
    </row>
    <row r="34" spans="1:8" s="5" customFormat="1" ht="10.5" x14ac:dyDescent="0.15">
      <c r="A34" s="2" t="s">
        <v>208</v>
      </c>
      <c r="H34" s="30"/>
    </row>
    <row r="35" spans="1:8" s="5" customFormat="1" ht="10.5" x14ac:dyDescent="0.15">
      <c r="A35" s="2" t="s">
        <v>209</v>
      </c>
      <c r="H35" s="30"/>
    </row>
    <row r="36" spans="1:8" s="5" customFormat="1" ht="10.5" x14ac:dyDescent="0.15">
      <c r="A36" s="2"/>
      <c r="H36" s="30"/>
    </row>
    <row r="37" spans="1:8" s="5" customFormat="1" ht="10.5" x14ac:dyDescent="0.15">
      <c r="A37" s="2" t="s">
        <v>18</v>
      </c>
      <c r="H37" s="30"/>
    </row>
    <row r="38" spans="1:8" s="5" customFormat="1" ht="10.5" x14ac:dyDescent="0.15">
      <c r="A38" s="2" t="s">
        <v>19</v>
      </c>
      <c r="H38" s="30"/>
    </row>
    <row r="39" spans="1:8" s="50" customFormat="1" ht="10.5" x14ac:dyDescent="0.15">
      <c r="A39" s="49" t="s">
        <v>20</v>
      </c>
      <c r="H39" s="51"/>
    </row>
    <row r="40" spans="1:8" s="50" customFormat="1" ht="10.5" x14ac:dyDescent="0.15">
      <c r="A40" s="49" t="s">
        <v>212</v>
      </c>
      <c r="H40" s="51"/>
    </row>
    <row r="41" spans="1:8" s="50" customFormat="1" ht="10.5" x14ac:dyDescent="0.15">
      <c r="A41" s="49" t="s">
        <v>232</v>
      </c>
      <c r="H41" s="51"/>
    </row>
    <row r="42" spans="1:8" s="50" customFormat="1" ht="10.5" x14ac:dyDescent="0.15">
      <c r="A42" s="49" t="s">
        <v>21</v>
      </c>
      <c r="H42" s="51"/>
    </row>
    <row r="43" spans="1:8" s="5" customFormat="1" ht="10.5" x14ac:dyDescent="0.15">
      <c r="A43" s="2"/>
      <c r="H43" s="30"/>
    </row>
    <row r="44" spans="1:8" s="5" customFormat="1" ht="10.5" x14ac:dyDescent="0.15">
      <c r="A44" s="2" t="s">
        <v>70</v>
      </c>
      <c r="H44" s="30"/>
    </row>
    <row r="45" spans="1:8" s="5" customFormat="1" ht="10.5" x14ac:dyDescent="0.15">
      <c r="A45" s="2" t="s">
        <v>22</v>
      </c>
      <c r="H45" s="30"/>
    </row>
    <row r="46" spans="1:8" s="5" customFormat="1" ht="10.5" x14ac:dyDescent="0.15">
      <c r="A46" s="2" t="s">
        <v>227</v>
      </c>
      <c r="H46" s="30"/>
    </row>
    <row r="47" spans="1:8" s="5" customFormat="1" ht="10.5" x14ac:dyDescent="0.15">
      <c r="A47" s="2" t="s">
        <v>228</v>
      </c>
      <c r="H47" s="30"/>
    </row>
    <row r="48" spans="1:8" s="5" customFormat="1" ht="10.5" x14ac:dyDescent="0.15">
      <c r="A48" s="2" t="s">
        <v>23</v>
      </c>
      <c r="H48" s="30"/>
    </row>
    <row r="49" spans="1:8" s="5" customFormat="1" ht="10.5" x14ac:dyDescent="0.15">
      <c r="A49" s="2" t="s">
        <v>230</v>
      </c>
      <c r="H49" s="30"/>
    </row>
    <row r="50" spans="1:8" s="5" customFormat="1" ht="10.5" x14ac:dyDescent="0.15">
      <c r="A50" s="2" t="s">
        <v>229</v>
      </c>
      <c r="H50" s="30"/>
    </row>
    <row r="51" spans="1:8" s="5" customFormat="1" ht="10.5" x14ac:dyDescent="0.15">
      <c r="A51" s="2" t="s">
        <v>231</v>
      </c>
      <c r="H51" s="30"/>
    </row>
    <row r="52" spans="1:8" s="5" customFormat="1" ht="10.5" x14ac:dyDescent="0.15">
      <c r="A52" s="2" t="s">
        <v>26</v>
      </c>
      <c r="H52" s="31"/>
    </row>
    <row r="53" spans="1:8" s="5" customFormat="1" ht="10.5" x14ac:dyDescent="0.15">
      <c r="A53" s="2" t="s">
        <v>92</v>
      </c>
      <c r="B53" s="5" t="s">
        <v>178</v>
      </c>
      <c r="H53" s="31"/>
    </row>
    <row r="54" spans="1:8" s="5" customFormat="1" ht="10.5" x14ac:dyDescent="0.15">
      <c r="A54" s="2" t="s">
        <v>27</v>
      </c>
      <c r="H54" s="30"/>
    </row>
    <row r="55" spans="1:8" s="5" customFormat="1" ht="10.5" x14ac:dyDescent="0.15">
      <c r="A55" s="2" t="s">
        <v>225</v>
      </c>
      <c r="H55" s="30"/>
    </row>
    <row r="56" spans="1:8" s="5" customFormat="1" ht="10.5" x14ac:dyDescent="0.15">
      <c r="A56" s="2" t="s">
        <v>226</v>
      </c>
      <c r="H56" s="30"/>
    </row>
    <row r="57" spans="1:8" s="5" customFormat="1" ht="10.5" x14ac:dyDescent="0.15">
      <c r="A57" s="2" t="s">
        <v>30</v>
      </c>
      <c r="H57" s="30"/>
    </row>
    <row r="58" spans="1:8" s="5" customFormat="1" ht="10.5" x14ac:dyDescent="0.15">
      <c r="A58" s="2" t="s">
        <v>223</v>
      </c>
      <c r="H58" s="30"/>
    </row>
    <row r="59" spans="1:8" s="5" customFormat="1" ht="10.5" x14ac:dyDescent="0.15">
      <c r="A59" s="2" t="s">
        <v>224</v>
      </c>
      <c r="H59" s="30"/>
    </row>
    <row r="60" spans="1:8" s="5" customFormat="1" ht="10.5" x14ac:dyDescent="0.15">
      <c r="A60" s="2"/>
      <c r="H60" s="30"/>
    </row>
    <row r="61" spans="1:8" s="5" customFormat="1" ht="10.5" x14ac:dyDescent="0.15">
      <c r="A61" s="2" t="s">
        <v>71</v>
      </c>
      <c r="H61" s="30"/>
    </row>
    <row r="62" spans="1:8" s="5" customFormat="1" ht="10.5" x14ac:dyDescent="0.15">
      <c r="A62" s="2" t="s">
        <v>33</v>
      </c>
      <c r="H62" s="31"/>
    </row>
    <row r="63" spans="1:8" s="5" customFormat="1" ht="10.5" x14ac:dyDescent="0.15">
      <c r="A63" s="2" t="s">
        <v>221</v>
      </c>
      <c r="H63" s="31"/>
    </row>
    <row r="64" spans="1:8" s="5" customFormat="1" ht="10.5" x14ac:dyDescent="0.15">
      <c r="A64" s="2" t="s">
        <v>222</v>
      </c>
      <c r="H64" s="31"/>
    </row>
    <row r="65" spans="1:8" s="5" customFormat="1" ht="10.5" x14ac:dyDescent="0.15">
      <c r="A65" s="2" t="s">
        <v>35</v>
      </c>
      <c r="H65" s="31"/>
    </row>
    <row r="66" spans="1:8" s="5" customFormat="1" ht="10.5" x14ac:dyDescent="0.15">
      <c r="A66" s="2" t="s">
        <v>36</v>
      </c>
      <c r="H66" s="31"/>
    </row>
    <row r="67" spans="1:8" s="5" customFormat="1" ht="10.5" x14ac:dyDescent="0.15">
      <c r="A67" s="2" t="s">
        <v>37</v>
      </c>
      <c r="H67" s="31"/>
    </row>
    <row r="68" spans="1:8" s="5" customFormat="1" ht="10.5" x14ac:dyDescent="0.15">
      <c r="A68" s="2" t="s">
        <v>38</v>
      </c>
      <c r="H68" s="31"/>
    </row>
    <row r="69" spans="1:8" s="5" customFormat="1" ht="10.5" x14ac:dyDescent="0.15">
      <c r="A69" s="2" t="s">
        <v>39</v>
      </c>
      <c r="H69" s="31"/>
    </row>
    <row r="70" spans="1:8" s="5" customFormat="1" ht="10.5" x14ac:dyDescent="0.15">
      <c r="A70" s="2"/>
      <c r="H70" s="31"/>
    </row>
    <row r="71" spans="1:8" s="5" customFormat="1" ht="10.5" x14ac:dyDescent="0.15">
      <c r="A71" s="2" t="s">
        <v>73</v>
      </c>
      <c r="H71" s="30"/>
    </row>
    <row r="72" spans="1:8" s="5" customFormat="1" ht="10.5" x14ac:dyDescent="0.15">
      <c r="A72" s="2" t="s">
        <v>219</v>
      </c>
      <c r="H72" s="30"/>
    </row>
    <row r="73" spans="1:8" s="5" customFormat="1" ht="10.5" x14ac:dyDescent="0.15">
      <c r="A73" s="2" t="s">
        <v>220</v>
      </c>
      <c r="H73" s="30"/>
    </row>
    <row r="74" spans="1:8" s="5" customFormat="1" ht="10.5" x14ac:dyDescent="0.15">
      <c r="A74" s="2" t="s">
        <v>74</v>
      </c>
      <c r="H74" s="30"/>
    </row>
    <row r="75" spans="1:8" s="5" customFormat="1" ht="10.5" x14ac:dyDescent="0.15">
      <c r="A75" s="2" t="s">
        <v>75</v>
      </c>
      <c r="H75" s="30"/>
    </row>
    <row r="76" spans="1:8" s="5" customFormat="1" ht="10.5" x14ac:dyDescent="0.15">
      <c r="A76" s="2" t="s">
        <v>41</v>
      </c>
      <c r="H76" s="30"/>
    </row>
    <row r="77" spans="1:8" s="5" customFormat="1" ht="10.5" x14ac:dyDescent="0.15">
      <c r="A77" s="2" t="s">
        <v>179</v>
      </c>
      <c r="H77" s="30"/>
    </row>
    <row r="78" spans="1:8" s="5" customFormat="1" ht="10.5" x14ac:dyDescent="0.15">
      <c r="A78" s="2" t="s">
        <v>42</v>
      </c>
      <c r="H78" s="30"/>
    </row>
    <row r="79" spans="1:8" s="5" customFormat="1" ht="10.5" x14ac:dyDescent="0.15">
      <c r="A79" s="2" t="s">
        <v>43</v>
      </c>
      <c r="H79" s="30"/>
    </row>
    <row r="80" spans="1:8" s="5" customFormat="1" ht="10.5" x14ac:dyDescent="0.15">
      <c r="A80" s="2" t="s">
        <v>217</v>
      </c>
      <c r="H80" s="30"/>
    </row>
    <row r="81" spans="1:8" s="5" customFormat="1" ht="10.5" x14ac:dyDescent="0.15">
      <c r="A81" s="2" t="s">
        <v>218</v>
      </c>
      <c r="H81" s="30"/>
    </row>
    <row r="82" spans="1:8" s="5" customFormat="1" ht="10.5" x14ac:dyDescent="0.15">
      <c r="A82" s="2"/>
      <c r="H82" s="30"/>
    </row>
    <row r="83" spans="1:8" s="5" customFormat="1" ht="10.5" x14ac:dyDescent="0.15">
      <c r="A83" s="2" t="s">
        <v>44</v>
      </c>
      <c r="H83" s="30"/>
    </row>
    <row r="84" spans="1:8" s="5" customFormat="1" ht="10.5" x14ac:dyDescent="0.15">
      <c r="A84" s="2" t="s">
        <v>124</v>
      </c>
      <c r="H84" s="30"/>
    </row>
    <row r="85" spans="1:8" s="5" customFormat="1" ht="10.5" x14ac:dyDescent="0.15">
      <c r="A85" s="2"/>
      <c r="H85" s="30"/>
    </row>
    <row r="86" spans="1:8" s="5" customFormat="1" ht="10.5" x14ac:dyDescent="0.15">
      <c r="A86" s="2" t="s">
        <v>45</v>
      </c>
      <c r="H86" s="30"/>
    </row>
    <row r="87" spans="1:8" s="5" customFormat="1" ht="10.5" x14ac:dyDescent="0.15">
      <c r="A87" s="2" t="s">
        <v>124</v>
      </c>
      <c r="H87" s="30"/>
    </row>
    <row r="88" spans="1:8" s="5" customFormat="1" ht="10.5" x14ac:dyDescent="0.15">
      <c r="A88" s="2"/>
      <c r="H88" s="30"/>
    </row>
    <row r="89" spans="1:8" s="5" customFormat="1" ht="10.5" x14ac:dyDescent="0.15">
      <c r="A89" s="2" t="s">
        <v>46</v>
      </c>
      <c r="H89" s="30"/>
    </row>
    <row r="90" spans="1:8" s="5" customFormat="1" ht="10.5" x14ac:dyDescent="0.15">
      <c r="A90" s="2" t="s">
        <v>76</v>
      </c>
      <c r="H90" s="30"/>
    </row>
    <row r="91" spans="1:8" s="5" customFormat="1" ht="10.5" x14ac:dyDescent="0.15">
      <c r="A91" s="2" t="s">
        <v>93</v>
      </c>
      <c r="H91" s="30"/>
    </row>
    <row r="92" spans="1:8" s="5" customFormat="1" ht="10.5" x14ac:dyDescent="0.15">
      <c r="A92" s="2"/>
      <c r="F92" s="16" t="s">
        <v>166</v>
      </c>
      <c r="H92" s="30"/>
    </row>
    <row r="93" spans="1:8" s="5" customFormat="1" ht="10.5" x14ac:dyDescent="0.15">
      <c r="A93" s="2"/>
      <c r="B93" s="59" t="s">
        <v>56</v>
      </c>
      <c r="C93" s="59" t="s">
        <v>94</v>
      </c>
      <c r="D93" s="59" t="s">
        <v>57</v>
      </c>
      <c r="E93" s="59"/>
      <c r="F93" s="59" t="s">
        <v>58</v>
      </c>
      <c r="H93" s="30"/>
    </row>
    <row r="94" spans="1:8" s="5" customFormat="1" ht="21" x14ac:dyDescent="0.15">
      <c r="A94" s="2"/>
      <c r="B94" s="59"/>
      <c r="C94" s="59"/>
      <c r="D94" s="18" t="s">
        <v>60</v>
      </c>
      <c r="E94" s="18" t="s">
        <v>61</v>
      </c>
      <c r="F94" s="59"/>
      <c r="H94" s="30"/>
    </row>
    <row r="95" spans="1:8" s="5" customFormat="1" ht="12" customHeight="1" x14ac:dyDescent="0.15">
      <c r="A95" s="2"/>
      <c r="B95" s="19"/>
      <c r="C95" s="19">
        <v>0</v>
      </c>
      <c r="D95" s="19">
        <v>0</v>
      </c>
      <c r="E95" s="52"/>
      <c r="F95" s="52"/>
      <c r="H95" s="30"/>
    </row>
    <row r="96" spans="1:8" s="5" customFormat="1" ht="12" customHeight="1" x14ac:dyDescent="0.15">
      <c r="A96" s="2"/>
      <c r="B96" s="28" t="s">
        <v>59</v>
      </c>
      <c r="C96" s="19">
        <v>0</v>
      </c>
      <c r="D96" s="19">
        <v>0</v>
      </c>
      <c r="E96" s="20">
        <v>0</v>
      </c>
      <c r="F96" s="20">
        <v>0</v>
      </c>
      <c r="H96" s="30"/>
    </row>
    <row r="97" spans="1:8" s="5" customFormat="1" ht="10.5" x14ac:dyDescent="0.15">
      <c r="A97" s="2" t="s">
        <v>47</v>
      </c>
      <c r="H97" s="30"/>
    </row>
    <row r="98" spans="1:8" s="5" customFormat="1" ht="10.5" x14ac:dyDescent="0.15">
      <c r="A98" s="2" t="s">
        <v>77</v>
      </c>
      <c r="H98" s="30"/>
    </row>
    <row r="99" spans="1:8" s="5" customFormat="1" ht="10.5" x14ac:dyDescent="0.15">
      <c r="A99" s="2" t="s">
        <v>124</v>
      </c>
      <c r="H99" s="30"/>
    </row>
    <row r="100" spans="1:8" s="5" customFormat="1" ht="10.5" x14ac:dyDescent="0.15">
      <c r="A100" s="2"/>
      <c r="H100" s="30"/>
    </row>
    <row r="101" spans="1:8" s="5" customFormat="1" ht="10.5" x14ac:dyDescent="0.15">
      <c r="A101" s="2" t="s">
        <v>48</v>
      </c>
      <c r="H101" s="30"/>
    </row>
    <row r="102" spans="1:8" s="5" customFormat="1" ht="10.5" x14ac:dyDescent="0.15">
      <c r="A102" s="2" t="s">
        <v>78</v>
      </c>
      <c r="H102" s="30"/>
    </row>
    <row r="103" spans="1:8" s="5" customFormat="1" ht="10.5" x14ac:dyDescent="0.15">
      <c r="A103" s="2" t="s">
        <v>49</v>
      </c>
      <c r="H103" s="30"/>
    </row>
    <row r="104" spans="1:8" s="5" customFormat="1" ht="10.5" x14ac:dyDescent="0.15">
      <c r="A104" s="2" t="s">
        <v>50</v>
      </c>
      <c r="H104" s="30"/>
    </row>
    <row r="105" spans="1:8" s="5" customFormat="1" ht="10.5" x14ac:dyDescent="0.15">
      <c r="A105" s="2" t="s">
        <v>191</v>
      </c>
      <c r="H105" s="30"/>
    </row>
    <row r="106" spans="1:8" s="5" customFormat="1" ht="10.5" x14ac:dyDescent="0.15">
      <c r="A106" s="2" t="s">
        <v>206</v>
      </c>
      <c r="H106" s="30"/>
    </row>
    <row r="107" spans="1:8" s="5" customFormat="1" ht="10.5" x14ac:dyDescent="0.15">
      <c r="A107" s="2" t="s">
        <v>215</v>
      </c>
      <c r="H107" s="30"/>
    </row>
    <row r="108" spans="1:8" s="5" customFormat="1" ht="10.5" x14ac:dyDescent="0.15">
      <c r="A108" s="2" t="s">
        <v>216</v>
      </c>
      <c r="H108" s="30"/>
    </row>
    <row r="109" spans="1:8" s="5" customFormat="1" ht="10.5" x14ac:dyDescent="0.15">
      <c r="A109" s="2" t="s">
        <v>167</v>
      </c>
      <c r="H109" s="30"/>
    </row>
    <row r="110" spans="1:8" s="5" customFormat="1" ht="10.5" x14ac:dyDescent="0.15">
      <c r="A110" s="2" t="s">
        <v>168</v>
      </c>
      <c r="H110" s="31"/>
    </row>
    <row r="111" spans="1:8" s="5" customFormat="1" ht="10.5" x14ac:dyDescent="0.15">
      <c r="A111" s="2" t="s">
        <v>160</v>
      </c>
      <c r="C111" s="16" t="s">
        <v>164</v>
      </c>
      <c r="H111" s="31"/>
    </row>
    <row r="112" spans="1:8" s="5" customFormat="1" ht="10.5" x14ac:dyDescent="0.15">
      <c r="A112" s="2" t="s">
        <v>161</v>
      </c>
      <c r="C112" s="16" t="s">
        <v>164</v>
      </c>
      <c r="H112" s="31"/>
    </row>
    <row r="113" spans="1:8" s="5" customFormat="1" ht="10.5" x14ac:dyDescent="0.15">
      <c r="A113" s="2" t="s">
        <v>162</v>
      </c>
      <c r="C113" s="32">
        <v>9.0999999999999998E-2</v>
      </c>
      <c r="H113" s="31"/>
    </row>
    <row r="114" spans="1:8" s="5" customFormat="1" ht="10.5" x14ac:dyDescent="0.15">
      <c r="A114" s="2" t="s">
        <v>163</v>
      </c>
      <c r="C114" s="36">
        <v>0.252</v>
      </c>
      <c r="H114" s="31"/>
    </row>
    <row r="115" spans="1:8" s="5" customFormat="1" ht="10.5" x14ac:dyDescent="0.15">
      <c r="A115" s="2" t="s">
        <v>169</v>
      </c>
      <c r="E115" s="15">
        <v>400535</v>
      </c>
      <c r="H115" s="31"/>
    </row>
    <row r="116" spans="1:8" s="5" customFormat="1" ht="10.5" x14ac:dyDescent="0.15">
      <c r="A116" s="2" t="s">
        <v>170</v>
      </c>
      <c r="E116" s="15">
        <v>3111994</v>
      </c>
      <c r="H116" s="31"/>
    </row>
    <row r="117" spans="1:8" s="5" customFormat="1" ht="10.5" x14ac:dyDescent="0.15">
      <c r="A117" s="2"/>
      <c r="E117" s="15"/>
      <c r="H117" s="31"/>
    </row>
    <row r="118" spans="1:8" s="5" customFormat="1" ht="10.5" x14ac:dyDescent="0.15">
      <c r="A118" s="2" t="s">
        <v>135</v>
      </c>
      <c r="H118" s="30"/>
    </row>
    <row r="119" spans="1:8" s="5" customFormat="1" ht="10.5" x14ac:dyDescent="0.15">
      <c r="A119" s="2" t="s">
        <v>185</v>
      </c>
      <c r="H119" s="30"/>
    </row>
    <row r="120" spans="1:8" s="5" customFormat="1" ht="10.5" x14ac:dyDescent="0.15">
      <c r="A120" s="2" t="s">
        <v>186</v>
      </c>
      <c r="H120" s="30"/>
    </row>
    <row r="121" spans="1:8" s="5" customFormat="1" ht="10.5" x14ac:dyDescent="0.15">
      <c r="A121" s="2" t="s">
        <v>187</v>
      </c>
      <c r="H121" s="30"/>
    </row>
    <row r="122" spans="1:8" s="5" customFormat="1" ht="10.5" x14ac:dyDescent="0.15">
      <c r="A122" s="2" t="s">
        <v>188</v>
      </c>
      <c r="H122" s="30"/>
    </row>
    <row r="123" spans="1:8" s="5" customFormat="1" ht="10.5" x14ac:dyDescent="0.15">
      <c r="A123" s="2" t="s">
        <v>189</v>
      </c>
      <c r="C123" s="15"/>
      <c r="H123" s="30"/>
    </row>
    <row r="124" spans="1:8" s="5" customFormat="1" ht="10.5" x14ac:dyDescent="0.15">
      <c r="A124" s="2" t="s">
        <v>190</v>
      </c>
      <c r="B124" s="43"/>
      <c r="C124" s="53">
        <v>0</v>
      </c>
      <c r="H124" s="30"/>
    </row>
    <row r="125" spans="1:8" s="5" customFormat="1" ht="10.5" x14ac:dyDescent="0.15">
      <c r="A125" s="2" t="s">
        <v>252</v>
      </c>
      <c r="H125" s="30"/>
    </row>
    <row r="126" spans="1:8" s="5" customFormat="1" ht="10.5" x14ac:dyDescent="0.15">
      <c r="A126" s="2"/>
      <c r="H126" s="30"/>
    </row>
    <row r="127" spans="1:8" s="5" customFormat="1" ht="10.5" x14ac:dyDescent="0.15">
      <c r="A127" s="2" t="s">
        <v>165</v>
      </c>
      <c r="C127" s="16" t="s">
        <v>180</v>
      </c>
      <c r="H127" s="31"/>
    </row>
    <row r="128" spans="1:8" s="5" customFormat="1" ht="10.5" x14ac:dyDescent="0.15">
      <c r="A128" s="2" t="s">
        <v>125</v>
      </c>
      <c r="C128" s="16" t="s">
        <v>164</v>
      </c>
      <c r="H128" s="31"/>
    </row>
    <row r="129" spans="1:8" s="5" customFormat="1" ht="10.5" x14ac:dyDescent="0.15">
      <c r="A129" s="2" t="s">
        <v>159</v>
      </c>
      <c r="H129" s="30"/>
    </row>
    <row r="130" spans="1:8" s="5" customFormat="1" ht="10.5" x14ac:dyDescent="0.15">
      <c r="A130" s="2"/>
      <c r="F130" s="15">
        <v>6665856</v>
      </c>
      <c r="H130" s="30"/>
    </row>
    <row r="131" spans="1:8" s="5" customFormat="1" ht="10.5" x14ac:dyDescent="0.15">
      <c r="A131" s="2" t="s">
        <v>126</v>
      </c>
      <c r="H131" s="30"/>
    </row>
    <row r="132" spans="1:8" s="5" customFormat="1" ht="10.5" x14ac:dyDescent="0.15">
      <c r="A132" s="2" t="s">
        <v>131</v>
      </c>
      <c r="E132" s="15">
        <v>5677349</v>
      </c>
      <c r="H132" s="30"/>
    </row>
    <row r="133" spans="1:8" s="5" customFormat="1" ht="10.5" x14ac:dyDescent="0.15">
      <c r="A133" s="2" t="s">
        <v>132</v>
      </c>
      <c r="E133" s="15">
        <v>521729</v>
      </c>
      <c r="H133" s="30"/>
    </row>
    <row r="134" spans="1:8" s="5" customFormat="1" ht="10.5" x14ac:dyDescent="0.15">
      <c r="A134" s="2" t="s">
        <v>127</v>
      </c>
      <c r="E134" s="15">
        <v>12610166</v>
      </c>
      <c r="H134" s="30"/>
    </row>
    <row r="135" spans="1:8" s="5" customFormat="1" ht="10.5" x14ac:dyDescent="0.15">
      <c r="A135" s="2" t="s">
        <v>128</v>
      </c>
      <c r="E135" s="15">
        <v>4639828</v>
      </c>
      <c r="H135" s="30"/>
    </row>
    <row r="136" spans="1:8" s="5" customFormat="1" ht="10.5" x14ac:dyDescent="0.15">
      <c r="A136" s="2" t="s">
        <v>129</v>
      </c>
      <c r="E136" s="15">
        <v>601</v>
      </c>
      <c r="H136" s="30"/>
    </row>
    <row r="137" spans="1:8" s="5" customFormat="1" ht="10.5" x14ac:dyDescent="0.15">
      <c r="A137" s="2" t="s">
        <v>130</v>
      </c>
      <c r="E137" s="15">
        <v>6665856</v>
      </c>
      <c r="H137" s="30"/>
    </row>
    <row r="138" spans="1:8" s="5" customFormat="1" ht="10.5" x14ac:dyDescent="0.15">
      <c r="A138" s="2" t="s">
        <v>133</v>
      </c>
      <c r="F138" s="15"/>
      <c r="H138" s="30"/>
    </row>
    <row r="139" spans="1:8" s="5" customFormat="1" ht="10.5" x14ac:dyDescent="0.15">
      <c r="H139" s="30"/>
    </row>
    <row r="140" spans="1:8" s="5" customFormat="1" ht="10.5" x14ac:dyDescent="0.15">
      <c r="A140" s="3" t="s">
        <v>134</v>
      </c>
      <c r="B140" s="3"/>
      <c r="H140" s="30"/>
    </row>
    <row r="141" spans="1:8" s="5" customFormat="1" ht="10.5" x14ac:dyDescent="0.15">
      <c r="A141" s="3" t="s">
        <v>51</v>
      </c>
      <c r="B141" s="3"/>
      <c r="H141" s="30"/>
    </row>
    <row r="142" spans="1:8" s="5" customFormat="1" ht="10.5" x14ac:dyDescent="0.15">
      <c r="A142" s="3" t="s">
        <v>52</v>
      </c>
      <c r="B142" s="3"/>
      <c r="H142" s="30"/>
    </row>
    <row r="143" spans="1:8" s="5" customFormat="1" ht="10.5" x14ac:dyDescent="0.15">
      <c r="A143" s="3" t="s">
        <v>53</v>
      </c>
      <c r="B143" s="3"/>
      <c r="H143" s="30"/>
    </row>
    <row r="144" spans="1:8" s="4" customFormat="1" ht="10.5" x14ac:dyDescent="0.15">
      <c r="A144" s="3" t="s">
        <v>54</v>
      </c>
      <c r="B144" s="3"/>
      <c r="H144" s="7"/>
    </row>
    <row r="145" spans="1:10" s="4" customFormat="1" ht="10.5" x14ac:dyDescent="0.15">
      <c r="A145" s="3" t="s">
        <v>55</v>
      </c>
      <c r="B145" s="3"/>
      <c r="F145" s="7"/>
      <c r="H145" s="7"/>
    </row>
    <row r="146" spans="1:10" s="4" customFormat="1" ht="10.5" x14ac:dyDescent="0.15">
      <c r="A146" s="3"/>
      <c r="B146" s="3"/>
      <c r="H146" s="7"/>
    </row>
    <row r="147" spans="1:10" s="4" customFormat="1" ht="10.5" x14ac:dyDescent="0.15">
      <c r="A147" s="3" t="s">
        <v>136</v>
      </c>
      <c r="B147" s="3"/>
      <c r="H147" s="7"/>
    </row>
    <row r="148" spans="1:10" s="4" customFormat="1" ht="10.5" x14ac:dyDescent="0.15">
      <c r="A148" s="3" t="s">
        <v>251</v>
      </c>
      <c r="B148" s="3"/>
      <c r="H148" s="7"/>
    </row>
    <row r="149" spans="1:10" s="4" customFormat="1" ht="10.5" x14ac:dyDescent="0.15">
      <c r="A149" s="3" t="s">
        <v>173</v>
      </c>
      <c r="B149" s="3"/>
      <c r="H149" s="7"/>
    </row>
    <row r="150" spans="1:10" s="4" customFormat="1" ht="10.5" x14ac:dyDescent="0.15">
      <c r="A150" s="3"/>
      <c r="B150" s="33"/>
      <c r="C150" s="34" t="s">
        <v>176</v>
      </c>
      <c r="D150" s="34" t="s">
        <v>177</v>
      </c>
      <c r="H150" s="7"/>
    </row>
    <row r="151" spans="1:10" s="4" customFormat="1" ht="10.5" x14ac:dyDescent="0.15">
      <c r="A151" s="3"/>
      <c r="B151" s="33" t="s">
        <v>174</v>
      </c>
      <c r="C151" s="35">
        <f>ROUND(H151/1000,0)</f>
        <v>13965125</v>
      </c>
      <c r="D151" s="35">
        <f>ROUND(I151/1000,0)</f>
        <v>13336015</v>
      </c>
      <c r="G151" s="44"/>
      <c r="H151" s="7">
        <f>13843647192+6077385+115400237</f>
        <v>13965124814</v>
      </c>
      <c r="I151" s="7">
        <f>13215955696+4659106+115400237</f>
        <v>13336015039</v>
      </c>
      <c r="J151" s="44"/>
    </row>
    <row r="152" spans="1:10" s="4" customFormat="1" ht="10.5" x14ac:dyDescent="0.15">
      <c r="A152" s="3"/>
      <c r="B152" s="33" t="s">
        <v>192</v>
      </c>
      <c r="C152" s="35">
        <f>ROUND(H152/1000,0)</f>
        <v>958024</v>
      </c>
      <c r="D152" s="35">
        <f t="shared" ref="D152:D153" si="0">ROUND(I152/1000,0)</f>
        <v>0</v>
      </c>
      <c r="H152" s="7">
        <f>956278440+1745279</f>
        <v>958023719</v>
      </c>
      <c r="I152" s="7">
        <v>0</v>
      </c>
    </row>
    <row r="153" spans="1:10" s="4" customFormat="1" ht="10.5" x14ac:dyDescent="0.15">
      <c r="A153" s="3"/>
      <c r="B153" s="33" t="s">
        <v>175</v>
      </c>
      <c r="C153" s="35">
        <f>ROUND(H153/1000,0)</f>
        <v>13007101</v>
      </c>
      <c r="D153" s="35">
        <f t="shared" si="0"/>
        <v>13336015</v>
      </c>
      <c r="H153" s="7">
        <v>13007101095</v>
      </c>
      <c r="I153" s="7">
        <v>13336015039</v>
      </c>
      <c r="J153" s="44"/>
    </row>
    <row r="154" spans="1:10" s="4" customFormat="1" ht="10.5" x14ac:dyDescent="0.15">
      <c r="A154" s="3"/>
      <c r="B154" s="3"/>
      <c r="H154" s="7">
        <f>H151-H152-H153</f>
        <v>0</v>
      </c>
      <c r="I154" s="7">
        <f>I151-I152-I153</f>
        <v>0</v>
      </c>
    </row>
    <row r="155" spans="1:10" s="4" customFormat="1" ht="10.5" x14ac:dyDescent="0.15">
      <c r="A155" s="3" t="s">
        <v>140</v>
      </c>
      <c r="B155" s="3"/>
      <c r="H155" s="7"/>
    </row>
    <row r="156" spans="1:10" s="4" customFormat="1" ht="10.5" x14ac:dyDescent="0.15">
      <c r="B156" s="8" t="s">
        <v>79</v>
      </c>
      <c r="H156" s="7"/>
    </row>
    <row r="157" spans="1:10" s="4" customFormat="1" ht="10.5" x14ac:dyDescent="0.15">
      <c r="B157" s="9" t="s">
        <v>80</v>
      </c>
      <c r="C157" s="9"/>
      <c r="D157" s="10">
        <f t="shared" ref="D157:D166" si="1">ROUND(H157/1000,0)</f>
        <v>482571</v>
      </c>
      <c r="E157" s="4" t="s">
        <v>138</v>
      </c>
      <c r="G157" s="7"/>
      <c r="H157" s="11">
        <v>482570532</v>
      </c>
    </row>
    <row r="158" spans="1:10" s="4" customFormat="1" ht="10.5" x14ac:dyDescent="0.15">
      <c r="B158" s="4" t="s">
        <v>172</v>
      </c>
      <c r="D158" s="54">
        <f t="shared" si="1"/>
        <v>474420</v>
      </c>
      <c r="E158" s="4" t="s">
        <v>138</v>
      </c>
      <c r="G158" s="7"/>
      <c r="H158" s="11">
        <v>474420000</v>
      </c>
    </row>
    <row r="159" spans="1:10" s="4" customFormat="1" ht="10.5" x14ac:dyDescent="0.15">
      <c r="B159" s="4" t="s">
        <v>81</v>
      </c>
      <c r="D159" s="55">
        <f t="shared" si="1"/>
        <v>-10713</v>
      </c>
      <c r="E159" s="4" t="s">
        <v>138</v>
      </c>
      <c r="G159" s="7"/>
      <c r="H159" s="11">
        <v>-10712547</v>
      </c>
    </row>
    <row r="160" spans="1:10" s="4" customFormat="1" ht="10.5" x14ac:dyDescent="0.15">
      <c r="B160" s="4" t="s">
        <v>82</v>
      </c>
      <c r="D160" s="55">
        <f t="shared" si="1"/>
        <v>-1968714</v>
      </c>
      <c r="E160" s="4" t="s">
        <v>138</v>
      </c>
      <c r="G160" s="7"/>
      <c r="H160" s="11">
        <v>-1968714344</v>
      </c>
    </row>
    <row r="161" spans="1:9" s="4" customFormat="1" ht="10.5" x14ac:dyDescent="0.15">
      <c r="B161" s="4" t="s">
        <v>83</v>
      </c>
      <c r="D161" s="55">
        <f>ROUND(H161/1000,0)</f>
        <v>-11989</v>
      </c>
      <c r="E161" s="4" t="s">
        <v>138</v>
      </c>
      <c r="G161" s="7"/>
      <c r="H161" s="11">
        <v>-11988748</v>
      </c>
    </row>
    <row r="162" spans="1:9" s="4" customFormat="1" ht="10.5" x14ac:dyDescent="0.15">
      <c r="B162" s="4" t="s">
        <v>84</v>
      </c>
      <c r="D162" s="55">
        <f t="shared" si="1"/>
        <v>34421</v>
      </c>
      <c r="E162" s="4" t="s">
        <v>138</v>
      </c>
      <c r="G162" s="7"/>
      <c r="H162" s="11">
        <v>34421000</v>
      </c>
    </row>
    <row r="163" spans="1:9" s="4" customFormat="1" ht="10.5" x14ac:dyDescent="0.15">
      <c r="B163" s="4" t="s">
        <v>85</v>
      </c>
      <c r="D163" s="55">
        <f t="shared" si="1"/>
        <v>943</v>
      </c>
      <c r="E163" s="4" t="s">
        <v>138</v>
      </c>
      <c r="G163" s="7"/>
      <c r="H163" s="11">
        <v>942607</v>
      </c>
    </row>
    <row r="164" spans="1:9" s="4" customFormat="1" ht="10.5" x14ac:dyDescent="0.15">
      <c r="B164" s="4" t="s">
        <v>137</v>
      </c>
      <c r="D164" s="55">
        <f t="shared" si="1"/>
        <v>-26583</v>
      </c>
      <c r="E164" s="4" t="s">
        <v>138</v>
      </c>
      <c r="G164" s="7"/>
      <c r="H164" s="11">
        <v>-26582509</v>
      </c>
    </row>
    <row r="165" spans="1:9" s="4" customFormat="1" ht="10.5" x14ac:dyDescent="0.15">
      <c r="B165" s="4" t="s">
        <v>250</v>
      </c>
      <c r="D165" s="55">
        <f t="shared" si="1"/>
        <v>-5699</v>
      </c>
      <c r="E165" s="4" t="s">
        <v>138</v>
      </c>
      <c r="G165" s="7"/>
      <c r="H165" s="11">
        <v>-5698900</v>
      </c>
    </row>
    <row r="166" spans="1:9" s="4" customFormat="1" ht="10.5" x14ac:dyDescent="0.15">
      <c r="B166" s="9" t="s">
        <v>158</v>
      </c>
      <c r="C166" s="12"/>
      <c r="D166" s="55">
        <f t="shared" si="1"/>
        <v>-1031343</v>
      </c>
      <c r="E166" s="4" t="s">
        <v>138</v>
      </c>
      <c r="H166" s="11">
        <f>SUM(H156:H165)</f>
        <v>-1031342909</v>
      </c>
    </row>
    <row r="167" spans="1:9" s="4" customFormat="1" ht="10.5" x14ac:dyDescent="0.15">
      <c r="D167" s="56"/>
      <c r="H167" s="11">
        <f>H166-I167</f>
        <v>0</v>
      </c>
      <c r="I167" s="4">
        <v>-1031342909</v>
      </c>
    </row>
    <row r="168" spans="1:9" s="4" customFormat="1" ht="10.5" x14ac:dyDescent="0.15">
      <c r="A168" s="3" t="s">
        <v>141</v>
      </c>
      <c r="H168" s="7"/>
    </row>
    <row r="169" spans="1:9" s="4" customFormat="1" ht="10.5" x14ac:dyDescent="0.15">
      <c r="B169" s="4" t="s">
        <v>86</v>
      </c>
      <c r="H169" s="7"/>
    </row>
    <row r="170" spans="1:9" s="4" customFormat="1" ht="10.5" x14ac:dyDescent="0.15">
      <c r="B170" s="4" t="s">
        <v>87</v>
      </c>
      <c r="H170" s="7"/>
    </row>
    <row r="171" spans="1:9" s="4" customFormat="1" ht="10.5" x14ac:dyDescent="0.15">
      <c r="B171" s="4" t="s">
        <v>88</v>
      </c>
      <c r="C171" s="17"/>
      <c r="D171" s="15">
        <v>10000000</v>
      </c>
      <c r="H171" s="7"/>
    </row>
    <row r="172" spans="1:9" s="4" customFormat="1" ht="10.5" x14ac:dyDescent="0.15">
      <c r="B172" s="4" t="s">
        <v>89</v>
      </c>
      <c r="C172" s="17"/>
      <c r="D172" s="27" t="s">
        <v>171</v>
      </c>
      <c r="H172" s="7"/>
    </row>
    <row r="173" spans="1:9" s="4" customFormat="1" ht="10.5" x14ac:dyDescent="0.15">
      <c r="A173" s="3" t="s">
        <v>142</v>
      </c>
      <c r="H173" s="11"/>
    </row>
    <row r="174" spans="1:9" s="4" customFormat="1" ht="10.5" x14ac:dyDescent="0.15">
      <c r="B174" s="4" t="s">
        <v>90</v>
      </c>
      <c r="H174" s="11"/>
    </row>
    <row r="175" spans="1:9" s="4" customFormat="1" ht="10.5" x14ac:dyDescent="0.15">
      <c r="B175" s="4" t="s">
        <v>91</v>
      </c>
      <c r="D175" s="17"/>
      <c r="E175" s="15">
        <v>0</v>
      </c>
      <c r="H175" s="11"/>
    </row>
    <row r="176" spans="1:9" s="4" customFormat="1" ht="10.5" x14ac:dyDescent="0.15">
      <c r="H176" s="7"/>
    </row>
    <row r="177" spans="8:8" s="5" customFormat="1" ht="10.5" x14ac:dyDescent="0.15">
      <c r="H177" s="30"/>
    </row>
  </sheetData>
  <mergeCells count="5">
    <mergeCell ref="A1:E1"/>
    <mergeCell ref="B93:B94"/>
    <mergeCell ref="C93:C94"/>
    <mergeCell ref="F93:F94"/>
    <mergeCell ref="D93:E93"/>
  </mergeCells>
  <phoneticPr fontId="1"/>
  <printOptions horizontalCentered="1"/>
  <pageMargins left="0.78740157480314965" right="0.39370078740157483" top="0.78740157480314965" bottom="0.39370078740157483" header="0.19685039370078741" footer="0.19685039370078741"/>
  <pageSetup paperSize="9" scale="88" fitToHeight="0" orientation="portrait" cellComments="asDisplayed" r:id="rId1"/>
  <rowBreaks count="1" manualBreakCount="1">
    <brk id="8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7"/>
  <sheetViews>
    <sheetView topLeftCell="A22" zoomScale="115" zoomScaleNormal="115" workbookViewId="0">
      <selection activeCell="C129" sqref="C129"/>
    </sheetView>
  </sheetViews>
  <sheetFormatPr defaultColWidth="8.875" defaultRowHeight="11.25" x14ac:dyDescent="0.15"/>
  <cols>
    <col min="1" max="1" width="5.75" style="1" customWidth="1"/>
    <col min="2" max="7" width="18.875" style="1" customWidth="1"/>
    <col min="8" max="8" width="16.375" style="1" customWidth="1"/>
    <col min="9" max="16384" width="8.875" style="1"/>
  </cols>
  <sheetData>
    <row r="1" spans="1:5" ht="14.25" x14ac:dyDescent="0.15">
      <c r="A1" s="57" t="s">
        <v>62</v>
      </c>
      <c r="B1" s="58"/>
      <c r="C1" s="58"/>
      <c r="D1" s="58"/>
      <c r="E1" s="58"/>
    </row>
    <row r="3" spans="1:5" s="13" customFormat="1" x14ac:dyDescent="0.15">
      <c r="A3" s="6" t="s">
        <v>0</v>
      </c>
    </row>
    <row r="4" spans="1:5" s="13" customFormat="1" x14ac:dyDescent="0.15">
      <c r="A4" s="6" t="s">
        <v>63</v>
      </c>
    </row>
    <row r="5" spans="1:5" s="13" customFormat="1" x14ac:dyDescent="0.15">
      <c r="A5" s="6" t="s">
        <v>1</v>
      </c>
    </row>
    <row r="6" spans="1:5" s="13" customFormat="1" x14ac:dyDescent="0.15">
      <c r="A6" s="6" t="s">
        <v>2</v>
      </c>
    </row>
    <row r="7" spans="1:5" s="13" customFormat="1" x14ac:dyDescent="0.15">
      <c r="A7" s="6" t="s">
        <v>64</v>
      </c>
    </row>
    <row r="8" spans="1:5" s="13" customFormat="1" x14ac:dyDescent="0.15">
      <c r="A8" s="6" t="s">
        <v>3</v>
      </c>
    </row>
    <row r="9" spans="1:5" s="13" customFormat="1" x14ac:dyDescent="0.15">
      <c r="A9" s="6" t="s">
        <v>65</v>
      </c>
    </row>
    <row r="10" spans="1:5" s="13" customFormat="1" x14ac:dyDescent="0.15">
      <c r="A10" s="6" t="s">
        <v>4</v>
      </c>
    </row>
    <row r="11" spans="1:5" s="13" customFormat="1" x14ac:dyDescent="0.15">
      <c r="A11" s="6" t="s">
        <v>5</v>
      </c>
    </row>
    <row r="12" spans="1:5" s="13" customFormat="1" x14ac:dyDescent="0.15">
      <c r="A12" s="6" t="s">
        <v>6</v>
      </c>
    </row>
    <row r="13" spans="1:5" s="13" customFormat="1" x14ac:dyDescent="0.15">
      <c r="A13" s="6" t="s">
        <v>95</v>
      </c>
    </row>
    <row r="14" spans="1:5" s="13" customFormat="1" x14ac:dyDescent="0.15">
      <c r="A14" s="6" t="s">
        <v>96</v>
      </c>
    </row>
    <row r="15" spans="1:5" s="13" customFormat="1" x14ac:dyDescent="0.15">
      <c r="A15" s="6" t="s">
        <v>47</v>
      </c>
    </row>
    <row r="16" spans="1:5" s="13" customFormat="1" x14ac:dyDescent="0.15">
      <c r="A16" s="6" t="s">
        <v>66</v>
      </c>
    </row>
    <row r="17" spans="1:1" s="13" customFormat="1" x14ac:dyDescent="0.15">
      <c r="A17" s="6" t="s">
        <v>10</v>
      </c>
    </row>
    <row r="18" spans="1:1" s="13" customFormat="1" x14ac:dyDescent="0.15">
      <c r="A18" s="6" t="s">
        <v>11</v>
      </c>
    </row>
    <row r="19" spans="1:1" s="13" customFormat="1" x14ac:dyDescent="0.15">
      <c r="A19" s="6" t="s">
        <v>12</v>
      </c>
    </row>
    <row r="20" spans="1:1" s="13" customFormat="1" x14ac:dyDescent="0.15">
      <c r="A20" s="6" t="s">
        <v>13</v>
      </c>
    </row>
    <row r="21" spans="1:1" s="13" customFormat="1" x14ac:dyDescent="0.15">
      <c r="A21" s="6" t="s">
        <v>14</v>
      </c>
    </row>
    <row r="22" spans="1:1" s="13" customFormat="1" x14ac:dyDescent="0.15">
      <c r="A22" s="6" t="s">
        <v>12</v>
      </c>
    </row>
    <row r="23" spans="1:1" s="13" customFormat="1" x14ac:dyDescent="0.15">
      <c r="A23" s="6" t="s">
        <v>15</v>
      </c>
    </row>
    <row r="24" spans="1:1" s="13" customFormat="1" x14ac:dyDescent="0.15">
      <c r="A24" s="6"/>
    </row>
    <row r="25" spans="1:1" s="13" customFormat="1" x14ac:dyDescent="0.15">
      <c r="A25" s="6" t="s">
        <v>67</v>
      </c>
    </row>
    <row r="26" spans="1:1" s="13" customFormat="1" x14ac:dyDescent="0.15">
      <c r="A26" s="6" t="s">
        <v>124</v>
      </c>
    </row>
    <row r="27" spans="1:1" s="13" customFormat="1" x14ac:dyDescent="0.15">
      <c r="A27" s="6"/>
    </row>
    <row r="28" spans="1:1" s="13" customFormat="1" x14ac:dyDescent="0.15">
      <c r="A28" s="6" t="s">
        <v>68</v>
      </c>
    </row>
    <row r="29" spans="1:1" s="13" customFormat="1" x14ac:dyDescent="0.15">
      <c r="A29" s="6" t="s">
        <v>16</v>
      </c>
    </row>
    <row r="30" spans="1:1" s="13" customFormat="1" x14ac:dyDescent="0.15">
      <c r="A30" s="6" t="s">
        <v>17</v>
      </c>
    </row>
    <row r="31" spans="1:1" s="13" customFormat="1" x14ac:dyDescent="0.15">
      <c r="A31" s="2" t="s">
        <v>207</v>
      </c>
    </row>
    <row r="32" spans="1:1" s="13" customFormat="1" x14ac:dyDescent="0.15">
      <c r="A32" s="2" t="s">
        <v>208</v>
      </c>
    </row>
    <row r="33" spans="1:1" s="13" customFormat="1" x14ac:dyDescent="0.15">
      <c r="A33" s="2" t="s">
        <v>209</v>
      </c>
    </row>
    <row r="34" spans="1:1" s="13" customFormat="1" x14ac:dyDescent="0.15">
      <c r="A34" s="2"/>
    </row>
    <row r="35" spans="1:1" s="13" customFormat="1" x14ac:dyDescent="0.15">
      <c r="A35" s="6" t="s">
        <v>18</v>
      </c>
    </row>
    <row r="36" spans="1:1" s="13" customFormat="1" x14ac:dyDescent="0.15">
      <c r="A36" s="6" t="s">
        <v>19</v>
      </c>
    </row>
    <row r="37" spans="1:1" s="13" customFormat="1" x14ac:dyDescent="0.15">
      <c r="A37" s="6" t="s">
        <v>20</v>
      </c>
    </row>
    <row r="38" spans="1:1" s="13" customFormat="1" x14ac:dyDescent="0.15">
      <c r="A38" s="6" t="s">
        <v>213</v>
      </c>
    </row>
    <row r="39" spans="1:1" s="13" customFormat="1" x14ac:dyDescent="0.15">
      <c r="A39" s="6" t="s">
        <v>69</v>
      </c>
    </row>
    <row r="40" spans="1:1" s="13" customFormat="1" x14ac:dyDescent="0.15">
      <c r="A40" s="6" t="s">
        <v>21</v>
      </c>
    </row>
    <row r="41" spans="1:1" s="13" customFormat="1" x14ac:dyDescent="0.15">
      <c r="A41" s="6"/>
    </row>
    <row r="42" spans="1:1" s="13" customFormat="1" x14ac:dyDescent="0.15">
      <c r="A42" s="6" t="s">
        <v>70</v>
      </c>
    </row>
    <row r="43" spans="1:1" s="13" customFormat="1" x14ac:dyDescent="0.15">
      <c r="A43" s="6" t="s">
        <v>97</v>
      </c>
    </row>
    <row r="44" spans="1:1" s="13" customFormat="1" x14ac:dyDescent="0.15">
      <c r="A44" s="6" t="s">
        <v>98</v>
      </c>
    </row>
    <row r="45" spans="1:1" s="13" customFormat="1" x14ac:dyDescent="0.15">
      <c r="A45" s="6" t="s">
        <v>99</v>
      </c>
    </row>
    <row r="46" spans="1:1" s="13" customFormat="1" x14ac:dyDescent="0.15">
      <c r="A46" s="6" t="s">
        <v>24</v>
      </c>
    </row>
    <row r="47" spans="1:1" s="13" customFormat="1" x14ac:dyDescent="0.15">
      <c r="A47" s="6" t="s">
        <v>25</v>
      </c>
    </row>
    <row r="48" spans="1:1" s="13" customFormat="1" x14ac:dyDescent="0.15">
      <c r="A48" s="6" t="s">
        <v>100</v>
      </c>
    </row>
    <row r="49" spans="1:1" s="13" customFormat="1" x14ac:dyDescent="0.15">
      <c r="A49" s="6" t="s">
        <v>101</v>
      </c>
    </row>
    <row r="50" spans="1:1" s="13" customFormat="1" x14ac:dyDescent="0.15">
      <c r="A50" s="6" t="s">
        <v>102</v>
      </c>
    </row>
    <row r="51" spans="1:1" s="13" customFormat="1" x14ac:dyDescent="0.15">
      <c r="A51" s="6" t="s">
        <v>103</v>
      </c>
    </row>
    <row r="52" spans="1:1" s="13" customFormat="1" x14ac:dyDescent="0.15">
      <c r="A52" s="6" t="s">
        <v>28</v>
      </c>
    </row>
    <row r="53" spans="1:1" s="13" customFormat="1" x14ac:dyDescent="0.15">
      <c r="A53" s="6" t="s">
        <v>29</v>
      </c>
    </row>
    <row r="54" spans="1:1" s="13" customFormat="1" x14ac:dyDescent="0.15">
      <c r="A54" s="6" t="s">
        <v>104</v>
      </c>
    </row>
    <row r="55" spans="1:1" s="13" customFormat="1" x14ac:dyDescent="0.15">
      <c r="A55" s="6" t="s">
        <v>31</v>
      </c>
    </row>
    <row r="56" spans="1:1" s="13" customFormat="1" x14ac:dyDescent="0.15">
      <c r="A56" s="6" t="s">
        <v>32</v>
      </c>
    </row>
    <row r="57" spans="1:1" s="13" customFormat="1" x14ac:dyDescent="0.15">
      <c r="A57" s="6"/>
    </row>
    <row r="58" spans="1:1" s="13" customFormat="1" x14ac:dyDescent="0.15">
      <c r="A58" s="6" t="s">
        <v>71</v>
      </c>
    </row>
    <row r="59" spans="1:1" s="13" customFormat="1" x14ac:dyDescent="0.15">
      <c r="A59" s="6" t="s">
        <v>33</v>
      </c>
    </row>
    <row r="60" spans="1:1" s="13" customFormat="1" x14ac:dyDescent="0.15">
      <c r="A60" s="6" t="s">
        <v>72</v>
      </c>
    </row>
    <row r="61" spans="1:1" s="13" customFormat="1" x14ac:dyDescent="0.15">
      <c r="A61" s="6" t="s">
        <v>34</v>
      </c>
    </row>
    <row r="62" spans="1:1" s="13" customFormat="1" x14ac:dyDescent="0.15">
      <c r="A62" s="6" t="s">
        <v>35</v>
      </c>
    </row>
    <row r="63" spans="1:1" s="13" customFormat="1" x14ac:dyDescent="0.15">
      <c r="A63" s="6" t="s">
        <v>36</v>
      </c>
    </row>
    <row r="64" spans="1:1" s="13" customFormat="1" x14ac:dyDescent="0.15">
      <c r="A64" s="6" t="s">
        <v>37</v>
      </c>
    </row>
    <row r="65" spans="1:1" s="13" customFormat="1" x14ac:dyDescent="0.15">
      <c r="A65" s="6" t="s">
        <v>38</v>
      </c>
    </row>
    <row r="66" spans="1:1" s="13" customFormat="1" x14ac:dyDescent="0.15">
      <c r="A66" s="6" t="s">
        <v>39</v>
      </c>
    </row>
    <row r="67" spans="1:1" s="13" customFormat="1" x14ac:dyDescent="0.15">
      <c r="A67" s="6"/>
    </row>
    <row r="68" spans="1:1" s="13" customFormat="1" x14ac:dyDescent="0.15">
      <c r="A68" s="6" t="s">
        <v>73</v>
      </c>
    </row>
    <row r="69" spans="1:1" s="13" customFormat="1" x14ac:dyDescent="0.15">
      <c r="A69" s="6" t="s">
        <v>233</v>
      </c>
    </row>
    <row r="70" spans="1:1" s="13" customFormat="1" x14ac:dyDescent="0.15">
      <c r="A70" s="6" t="s">
        <v>234</v>
      </c>
    </row>
    <row r="71" spans="1:1" s="13" customFormat="1" x14ac:dyDescent="0.15">
      <c r="A71" s="6" t="s">
        <v>40</v>
      </c>
    </row>
    <row r="72" spans="1:1" s="13" customFormat="1" x14ac:dyDescent="0.15">
      <c r="A72" s="6"/>
    </row>
    <row r="73" spans="1:1" s="13" customFormat="1" x14ac:dyDescent="0.15">
      <c r="A73" s="6" t="s">
        <v>105</v>
      </c>
    </row>
    <row r="74" spans="1:1" s="13" customFormat="1" x14ac:dyDescent="0.15">
      <c r="A74" s="6" t="s">
        <v>106</v>
      </c>
    </row>
    <row r="75" spans="1:1" s="13" customFormat="1" x14ac:dyDescent="0.15">
      <c r="A75" s="6" t="s">
        <v>151</v>
      </c>
    </row>
    <row r="76" spans="1:1" s="13" customFormat="1" x14ac:dyDescent="0.15">
      <c r="A76" s="6"/>
    </row>
    <row r="77" spans="1:1" s="13" customFormat="1" x14ac:dyDescent="0.15">
      <c r="A77" s="6" t="s">
        <v>108</v>
      </c>
    </row>
    <row r="78" spans="1:1" s="13" customFormat="1" x14ac:dyDescent="0.15">
      <c r="A78" s="6" t="s">
        <v>145</v>
      </c>
    </row>
    <row r="79" spans="1:1" s="13" customFormat="1" x14ac:dyDescent="0.15">
      <c r="A79" s="6"/>
    </row>
    <row r="80" spans="1:1" s="13" customFormat="1" x14ac:dyDescent="0.15">
      <c r="A80" s="6" t="s">
        <v>44</v>
      </c>
    </row>
    <row r="81" spans="1:7" s="13" customFormat="1" x14ac:dyDescent="0.15">
      <c r="A81" s="6" t="s">
        <v>123</v>
      </c>
    </row>
    <row r="82" spans="1:7" s="13" customFormat="1" x14ac:dyDescent="0.15">
      <c r="A82" s="6"/>
    </row>
    <row r="83" spans="1:7" s="13" customFormat="1" x14ac:dyDescent="0.15">
      <c r="A83" s="6" t="s">
        <v>45</v>
      </c>
    </row>
    <row r="84" spans="1:7" s="13" customFormat="1" x14ac:dyDescent="0.15">
      <c r="A84" s="6" t="s">
        <v>145</v>
      </c>
    </row>
    <row r="85" spans="1:7" s="13" customFormat="1" x14ac:dyDescent="0.15">
      <c r="A85" s="6"/>
    </row>
    <row r="86" spans="1:7" s="13" customFormat="1" x14ac:dyDescent="0.15">
      <c r="A86" s="6" t="s">
        <v>46</v>
      </c>
    </row>
    <row r="87" spans="1:7" s="13" customFormat="1" x14ac:dyDescent="0.15">
      <c r="A87" s="6" t="s">
        <v>76</v>
      </c>
    </row>
    <row r="88" spans="1:7" s="13" customFormat="1" x14ac:dyDescent="0.15">
      <c r="A88" s="6" t="s">
        <v>109</v>
      </c>
    </row>
    <row r="89" spans="1:7" s="13" customFormat="1" x14ac:dyDescent="0.15">
      <c r="A89" s="6"/>
      <c r="F89" s="21" t="s">
        <v>166</v>
      </c>
    </row>
    <row r="90" spans="1:7" s="13" customFormat="1" x14ac:dyDescent="0.15">
      <c r="A90" s="6"/>
      <c r="B90" s="60" t="s">
        <v>56</v>
      </c>
      <c r="C90" s="60" t="s">
        <v>94</v>
      </c>
      <c r="D90" s="60" t="s">
        <v>57</v>
      </c>
      <c r="E90" s="60"/>
      <c r="F90" s="60" t="s">
        <v>58</v>
      </c>
    </row>
    <row r="91" spans="1:7" s="13" customFormat="1" ht="22.5" x14ac:dyDescent="0.15">
      <c r="A91" s="6"/>
      <c r="B91" s="60"/>
      <c r="C91" s="60"/>
      <c r="D91" s="23" t="s">
        <v>60</v>
      </c>
      <c r="E91" s="23" t="s">
        <v>61</v>
      </c>
      <c r="F91" s="60"/>
    </row>
    <row r="92" spans="1:7" s="13" customFormat="1" x14ac:dyDescent="0.15">
      <c r="A92" s="6"/>
      <c r="B92" s="24"/>
      <c r="C92" s="24">
        <v>0</v>
      </c>
      <c r="D92" s="24">
        <v>0</v>
      </c>
      <c r="E92" s="25"/>
      <c r="F92" s="25"/>
    </row>
    <row r="93" spans="1:7" s="13" customFormat="1" x14ac:dyDescent="0.15">
      <c r="A93" s="6"/>
      <c r="B93" s="22" t="s">
        <v>59</v>
      </c>
      <c r="C93" s="24">
        <v>0</v>
      </c>
      <c r="D93" s="24">
        <v>0</v>
      </c>
      <c r="E93" s="25"/>
      <c r="F93" s="25"/>
    </row>
    <row r="94" spans="1:7" s="13" customFormat="1" x14ac:dyDescent="0.15">
      <c r="A94" s="6"/>
    </row>
    <row r="95" spans="1:7" s="13" customFormat="1" ht="12" x14ac:dyDescent="0.15">
      <c r="A95" s="6" t="s">
        <v>77</v>
      </c>
      <c r="G95" s="45"/>
    </row>
    <row r="96" spans="1:7" s="13" customFormat="1" ht="12" x14ac:dyDescent="0.15">
      <c r="A96" s="6" t="s">
        <v>123</v>
      </c>
      <c r="G96" s="45"/>
    </row>
    <row r="97" spans="1:7" s="13" customFormat="1" ht="12" x14ac:dyDescent="0.15">
      <c r="A97" s="6"/>
      <c r="G97" s="45"/>
    </row>
    <row r="98" spans="1:7" s="13" customFormat="1" ht="12" x14ac:dyDescent="0.15">
      <c r="A98" s="6" t="s">
        <v>48</v>
      </c>
      <c r="G98" s="45"/>
    </row>
    <row r="99" spans="1:7" s="13" customFormat="1" ht="12" x14ac:dyDescent="0.15">
      <c r="A99" s="6" t="s">
        <v>143</v>
      </c>
      <c r="G99" s="45"/>
    </row>
    <row r="100" spans="1:7" s="13" customFormat="1" ht="12" customHeight="1" x14ac:dyDescent="0.15">
      <c r="A100" s="6"/>
      <c r="B100" s="14" t="s">
        <v>150</v>
      </c>
      <c r="C100" s="14" t="s">
        <v>112</v>
      </c>
      <c r="D100" s="14" t="s">
        <v>113</v>
      </c>
      <c r="E100" s="14" t="s">
        <v>114</v>
      </c>
      <c r="G100" s="45"/>
    </row>
    <row r="101" spans="1:7" s="13" customFormat="1" ht="12" customHeight="1" x14ac:dyDescent="0.15">
      <c r="A101" s="6"/>
      <c r="B101" s="38" t="s">
        <v>193</v>
      </c>
      <c r="C101" s="42" t="s">
        <v>144</v>
      </c>
      <c r="D101" s="42" t="s">
        <v>116</v>
      </c>
      <c r="E101" s="42" t="s">
        <v>117</v>
      </c>
      <c r="G101" s="45"/>
    </row>
    <row r="102" spans="1:7" s="13" customFormat="1" ht="12" customHeight="1" x14ac:dyDescent="0.15">
      <c r="A102" s="6"/>
      <c r="B102" s="38" t="s">
        <v>201</v>
      </c>
      <c r="C102" s="42" t="s">
        <v>144</v>
      </c>
      <c r="D102" s="42" t="s">
        <v>116</v>
      </c>
      <c r="E102" s="42" t="s">
        <v>117</v>
      </c>
      <c r="G102" s="45"/>
    </row>
    <row r="103" spans="1:7" s="13" customFormat="1" ht="12" customHeight="1" x14ac:dyDescent="0.15">
      <c r="A103" s="6"/>
      <c r="B103" s="38" t="s">
        <v>181</v>
      </c>
      <c r="C103" s="42" t="s">
        <v>144</v>
      </c>
      <c r="D103" s="42" t="s">
        <v>116</v>
      </c>
      <c r="E103" s="42" t="s">
        <v>117</v>
      </c>
      <c r="G103" s="45"/>
    </row>
    <row r="104" spans="1:7" s="13" customFormat="1" ht="12" customHeight="1" x14ac:dyDescent="0.15">
      <c r="A104" s="6"/>
      <c r="B104" s="38" t="s">
        <v>194</v>
      </c>
      <c r="C104" s="42" t="s">
        <v>144</v>
      </c>
      <c r="D104" s="42" t="s">
        <v>116</v>
      </c>
      <c r="E104" s="42" t="s">
        <v>117</v>
      </c>
    </row>
    <row r="105" spans="1:7" s="13" customFormat="1" ht="12" customHeight="1" x14ac:dyDescent="0.15">
      <c r="A105" s="6"/>
      <c r="B105" s="38" t="s">
        <v>202</v>
      </c>
      <c r="C105" s="42" t="s">
        <v>144</v>
      </c>
      <c r="D105" s="42" t="s">
        <v>116</v>
      </c>
      <c r="E105" s="42" t="s">
        <v>117</v>
      </c>
    </row>
    <row r="106" spans="1:7" s="13" customFormat="1" ht="12" customHeight="1" x14ac:dyDescent="0.15">
      <c r="A106" s="6"/>
      <c r="B106" s="38" t="s">
        <v>203</v>
      </c>
      <c r="C106" s="42" t="s">
        <v>144</v>
      </c>
      <c r="D106" s="42" t="s">
        <v>116</v>
      </c>
      <c r="E106" s="42" t="s">
        <v>117</v>
      </c>
    </row>
    <row r="107" spans="1:7" s="13" customFormat="1" ht="12" customHeight="1" x14ac:dyDescent="0.15">
      <c r="A107" s="6"/>
      <c r="B107" s="38" t="s">
        <v>204</v>
      </c>
      <c r="C107" s="42" t="s">
        <v>144</v>
      </c>
      <c r="D107" s="42" t="s">
        <v>116</v>
      </c>
      <c r="E107" s="42" t="s">
        <v>117</v>
      </c>
    </row>
    <row r="108" spans="1:7" s="13" customFormat="1" ht="12" customHeight="1" x14ac:dyDescent="0.15">
      <c r="A108" s="6"/>
      <c r="B108" s="38" t="s">
        <v>205</v>
      </c>
      <c r="C108" s="42" t="s">
        <v>144</v>
      </c>
      <c r="D108" s="42" t="s">
        <v>116</v>
      </c>
      <c r="E108" s="42" t="s">
        <v>117</v>
      </c>
    </row>
    <row r="109" spans="1:7" s="13" customFormat="1" ht="12" customHeight="1" x14ac:dyDescent="0.15">
      <c r="A109" s="6"/>
      <c r="B109" s="38" t="s">
        <v>235</v>
      </c>
      <c r="C109" s="42" t="s">
        <v>144</v>
      </c>
      <c r="D109" s="42" t="s">
        <v>116</v>
      </c>
      <c r="E109" s="42" t="s">
        <v>237</v>
      </c>
    </row>
    <row r="110" spans="1:7" s="13" customFormat="1" ht="12" customHeight="1" x14ac:dyDescent="0.15">
      <c r="A110" s="6"/>
      <c r="B110" s="38" t="s">
        <v>236</v>
      </c>
      <c r="C110" s="42" t="s">
        <v>144</v>
      </c>
      <c r="D110" s="42" t="s">
        <v>116</v>
      </c>
      <c r="E110" s="42" t="s">
        <v>237</v>
      </c>
    </row>
    <row r="111" spans="1:7" s="13" customFormat="1" ht="12" customHeight="1" x14ac:dyDescent="0.15">
      <c r="A111" s="6"/>
      <c r="B111" s="38" t="s">
        <v>182</v>
      </c>
      <c r="C111" s="42" t="s">
        <v>115</v>
      </c>
      <c r="D111" s="42" t="s">
        <v>116</v>
      </c>
      <c r="E111" s="42" t="s">
        <v>117</v>
      </c>
    </row>
    <row r="112" spans="1:7" s="13" customFormat="1" ht="12" customHeight="1" x14ac:dyDescent="0.15">
      <c r="A112" s="6"/>
      <c r="B112" s="47"/>
      <c r="C112" s="48"/>
      <c r="D112" s="48"/>
      <c r="E112" s="48"/>
    </row>
    <row r="113" spans="1:2" s="13" customFormat="1" x14ac:dyDescent="0.15">
      <c r="A113" s="6" t="s">
        <v>118</v>
      </c>
      <c r="B113" s="13" t="s">
        <v>119</v>
      </c>
    </row>
    <row r="114" spans="1:2" s="13" customFormat="1" x14ac:dyDescent="0.15">
      <c r="A114" s="6"/>
      <c r="B114" s="13" t="s">
        <v>152</v>
      </c>
    </row>
    <row r="115" spans="1:2" s="13" customFormat="1" x14ac:dyDescent="0.15">
      <c r="A115" s="6" t="s">
        <v>118</v>
      </c>
      <c r="B115" s="13" t="s">
        <v>153</v>
      </c>
    </row>
    <row r="116" spans="1:2" s="13" customFormat="1" x14ac:dyDescent="0.15">
      <c r="A116" s="6" t="s">
        <v>120</v>
      </c>
    </row>
    <row r="117" spans="1:2" s="13" customFormat="1" x14ac:dyDescent="0.15">
      <c r="A117" s="6" t="s">
        <v>121</v>
      </c>
    </row>
    <row r="118" spans="1:2" s="13" customFormat="1" x14ac:dyDescent="0.15">
      <c r="A118" s="6" t="s">
        <v>238</v>
      </c>
    </row>
    <row r="119" spans="1:2" s="13" customFormat="1" x14ac:dyDescent="0.15">
      <c r="A119" s="6" t="s">
        <v>239</v>
      </c>
    </row>
    <row r="120" spans="1:2" s="13" customFormat="1" x14ac:dyDescent="0.15">
      <c r="A120" s="6" t="s">
        <v>240</v>
      </c>
    </row>
    <row r="121" spans="1:2" s="13" customFormat="1" x14ac:dyDescent="0.15">
      <c r="A121" s="6" t="s">
        <v>241</v>
      </c>
    </row>
    <row r="122" spans="1:2" s="13" customFormat="1" x14ac:dyDescent="0.15">
      <c r="A122" s="6"/>
    </row>
    <row r="123" spans="1:2" s="13" customFormat="1" x14ac:dyDescent="0.15">
      <c r="A123" s="6" t="s">
        <v>122</v>
      </c>
    </row>
    <row r="124" spans="1:2" s="13" customFormat="1" x14ac:dyDescent="0.15">
      <c r="A124" s="6" t="s">
        <v>139</v>
      </c>
    </row>
    <row r="125" spans="1:2" s="13" customFormat="1" x14ac:dyDescent="0.15">
      <c r="A125" s="6"/>
    </row>
    <row r="126" spans="1:2" s="13" customFormat="1" x14ac:dyDescent="0.15"/>
    <row r="127" spans="1:2" s="13" customFormat="1" x14ac:dyDescent="0.15"/>
  </sheetData>
  <mergeCells count="5">
    <mergeCell ref="A1:E1"/>
    <mergeCell ref="B90:B91"/>
    <mergeCell ref="C90:C91"/>
    <mergeCell ref="D90:E90"/>
    <mergeCell ref="F90:F91"/>
  </mergeCells>
  <phoneticPr fontId="1"/>
  <printOptions horizontalCentered="1"/>
  <pageMargins left="0.78740157480314965" right="0.39370078740157483" top="0.78740157480314965" bottom="0.39370078740157483" header="0.19685039370078741" footer="0.19685039370078741"/>
  <pageSetup paperSize="9" scale="77" fitToHeight="0" orientation="portrait" cellComments="asDisplayed"/>
  <rowBreaks count="1" manualBreakCount="1">
    <brk id="9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33"/>
  <sheetViews>
    <sheetView topLeftCell="A88" zoomScale="115" zoomScaleNormal="115" zoomScaleSheetLayoutView="130" workbookViewId="0">
      <selection activeCell="E100" sqref="E100"/>
    </sheetView>
  </sheetViews>
  <sheetFormatPr defaultColWidth="8.875" defaultRowHeight="11.25" x14ac:dyDescent="0.15"/>
  <cols>
    <col min="1" max="1" width="5.75" style="1" customWidth="1"/>
    <col min="2" max="7" width="18.875" style="1" customWidth="1"/>
    <col min="8" max="8" width="16.375" style="1" customWidth="1"/>
    <col min="9" max="16384" width="8.875" style="1"/>
  </cols>
  <sheetData>
    <row r="1" spans="1:5" ht="14.25" x14ac:dyDescent="0.15">
      <c r="A1" s="57" t="s">
        <v>62</v>
      </c>
      <c r="B1" s="58"/>
      <c r="C1" s="58"/>
      <c r="D1" s="58"/>
      <c r="E1" s="58"/>
    </row>
    <row r="3" spans="1:5" s="13" customFormat="1" x14ac:dyDescent="0.15">
      <c r="A3" s="6" t="s">
        <v>0</v>
      </c>
    </row>
    <row r="4" spans="1:5" s="13" customFormat="1" x14ac:dyDescent="0.15">
      <c r="A4" s="6" t="s">
        <v>63</v>
      </c>
    </row>
    <row r="5" spans="1:5" s="13" customFormat="1" x14ac:dyDescent="0.15">
      <c r="A5" s="6" t="s">
        <v>1</v>
      </c>
    </row>
    <row r="6" spans="1:5" s="13" customFormat="1" x14ac:dyDescent="0.15">
      <c r="A6" s="6" t="s">
        <v>2</v>
      </c>
    </row>
    <row r="7" spans="1:5" s="13" customFormat="1" x14ac:dyDescent="0.15">
      <c r="A7" s="6" t="s">
        <v>64</v>
      </c>
    </row>
    <row r="8" spans="1:5" s="13" customFormat="1" x14ac:dyDescent="0.15">
      <c r="A8" s="6" t="s">
        <v>3</v>
      </c>
    </row>
    <row r="9" spans="1:5" s="13" customFormat="1" x14ac:dyDescent="0.15">
      <c r="A9" s="6" t="s">
        <v>65</v>
      </c>
    </row>
    <row r="10" spans="1:5" s="13" customFormat="1" x14ac:dyDescent="0.15">
      <c r="A10" s="6" t="s">
        <v>4</v>
      </c>
    </row>
    <row r="11" spans="1:5" s="13" customFormat="1" x14ac:dyDescent="0.15">
      <c r="A11" s="6" t="s">
        <v>5</v>
      </c>
    </row>
    <row r="12" spans="1:5" s="13" customFormat="1" x14ac:dyDescent="0.15">
      <c r="A12" s="6" t="s">
        <v>6</v>
      </c>
    </row>
    <row r="13" spans="1:5" s="13" customFormat="1" x14ac:dyDescent="0.15">
      <c r="A13" s="6" t="s">
        <v>95</v>
      </c>
    </row>
    <row r="14" spans="1:5" s="13" customFormat="1" x14ac:dyDescent="0.15">
      <c r="A14" s="6" t="s">
        <v>96</v>
      </c>
    </row>
    <row r="15" spans="1:5" s="13" customFormat="1" x14ac:dyDescent="0.15">
      <c r="A15" s="6" t="s">
        <v>47</v>
      </c>
    </row>
    <row r="16" spans="1:5" s="13" customFormat="1" x14ac:dyDescent="0.15">
      <c r="A16" s="6" t="s">
        <v>66</v>
      </c>
    </row>
    <row r="17" spans="1:1" s="13" customFormat="1" x14ac:dyDescent="0.15">
      <c r="A17" s="6" t="s">
        <v>10</v>
      </c>
    </row>
    <row r="18" spans="1:1" s="13" customFormat="1" x14ac:dyDescent="0.15">
      <c r="A18" s="6" t="s">
        <v>11</v>
      </c>
    </row>
    <row r="19" spans="1:1" s="13" customFormat="1" x14ac:dyDescent="0.15">
      <c r="A19" s="6" t="s">
        <v>12</v>
      </c>
    </row>
    <row r="20" spans="1:1" s="13" customFormat="1" x14ac:dyDescent="0.15">
      <c r="A20" s="6" t="s">
        <v>13</v>
      </c>
    </row>
    <row r="21" spans="1:1" s="13" customFormat="1" x14ac:dyDescent="0.15">
      <c r="A21" s="6" t="s">
        <v>14</v>
      </c>
    </row>
    <row r="22" spans="1:1" s="13" customFormat="1" x14ac:dyDescent="0.15">
      <c r="A22" s="6" t="s">
        <v>12</v>
      </c>
    </row>
    <row r="23" spans="1:1" s="13" customFormat="1" x14ac:dyDescent="0.15">
      <c r="A23" s="6" t="s">
        <v>15</v>
      </c>
    </row>
    <row r="24" spans="1:1" s="13" customFormat="1" x14ac:dyDescent="0.15">
      <c r="A24" s="6"/>
    </row>
    <row r="25" spans="1:1" s="13" customFormat="1" x14ac:dyDescent="0.15">
      <c r="A25" s="6" t="s">
        <v>67</v>
      </c>
    </row>
    <row r="26" spans="1:1" s="13" customFormat="1" x14ac:dyDescent="0.15">
      <c r="A26" s="6" t="s">
        <v>146</v>
      </c>
    </row>
    <row r="27" spans="1:1" s="13" customFormat="1" x14ac:dyDescent="0.15">
      <c r="A27" s="6" t="s">
        <v>147</v>
      </c>
    </row>
    <row r="28" spans="1:1" s="13" customFormat="1" x14ac:dyDescent="0.15">
      <c r="A28" s="6" t="s">
        <v>148</v>
      </c>
    </row>
    <row r="29" spans="1:1" s="13" customFormat="1" x14ac:dyDescent="0.15">
      <c r="A29" s="6"/>
    </row>
    <row r="30" spans="1:1" s="13" customFormat="1" x14ac:dyDescent="0.15">
      <c r="A30" s="6" t="s">
        <v>68</v>
      </c>
    </row>
    <row r="31" spans="1:1" s="13" customFormat="1" x14ac:dyDescent="0.15">
      <c r="A31" s="6" t="s">
        <v>16</v>
      </c>
    </row>
    <row r="32" spans="1:1" s="13" customFormat="1" x14ac:dyDescent="0.15">
      <c r="A32" s="6" t="s">
        <v>17</v>
      </c>
    </row>
    <row r="33" spans="1:1" s="13" customFormat="1" x14ac:dyDescent="0.15">
      <c r="A33" s="2" t="s">
        <v>207</v>
      </c>
    </row>
    <row r="34" spans="1:1" s="13" customFormat="1" x14ac:dyDescent="0.15">
      <c r="A34" s="2" t="s">
        <v>208</v>
      </c>
    </row>
    <row r="35" spans="1:1" s="13" customFormat="1" x14ac:dyDescent="0.15">
      <c r="A35" s="2" t="s">
        <v>209</v>
      </c>
    </row>
    <row r="36" spans="1:1" s="13" customFormat="1" x14ac:dyDescent="0.15">
      <c r="A36" s="2"/>
    </row>
    <row r="37" spans="1:1" s="13" customFormat="1" x14ac:dyDescent="0.15">
      <c r="A37" s="6" t="s">
        <v>18</v>
      </c>
    </row>
    <row r="38" spans="1:1" s="13" customFormat="1" x14ac:dyDescent="0.15">
      <c r="A38" s="6" t="s">
        <v>149</v>
      </c>
    </row>
    <row r="39" spans="1:1" s="13" customFormat="1" x14ac:dyDescent="0.15">
      <c r="A39" s="6" t="s">
        <v>20</v>
      </c>
    </row>
    <row r="40" spans="1:1" s="13" customFormat="1" x14ac:dyDescent="0.15">
      <c r="A40" s="6" t="s">
        <v>214</v>
      </c>
    </row>
    <row r="41" spans="1:1" s="13" customFormat="1" x14ac:dyDescent="0.15">
      <c r="A41" s="6" t="s">
        <v>69</v>
      </c>
    </row>
    <row r="42" spans="1:1" s="13" customFormat="1" x14ac:dyDescent="0.15">
      <c r="A42" s="6" t="s">
        <v>21</v>
      </c>
    </row>
    <row r="43" spans="1:1" s="13" customFormat="1" x14ac:dyDescent="0.15">
      <c r="A43" s="6"/>
    </row>
    <row r="44" spans="1:1" s="13" customFormat="1" x14ac:dyDescent="0.15">
      <c r="A44" s="6" t="s">
        <v>70</v>
      </c>
    </row>
    <row r="45" spans="1:1" s="13" customFormat="1" x14ac:dyDescent="0.15">
      <c r="A45" s="6" t="s">
        <v>97</v>
      </c>
    </row>
    <row r="46" spans="1:1" s="13" customFormat="1" x14ac:dyDescent="0.15">
      <c r="A46" s="6" t="s">
        <v>98</v>
      </c>
    </row>
    <row r="47" spans="1:1" s="13" customFormat="1" x14ac:dyDescent="0.15">
      <c r="A47" s="6" t="s">
        <v>24</v>
      </c>
    </row>
    <row r="48" spans="1:1" s="13" customFormat="1" x14ac:dyDescent="0.15">
      <c r="A48" s="6" t="s">
        <v>25</v>
      </c>
    </row>
    <row r="49" spans="1:1" s="13" customFormat="1" x14ac:dyDescent="0.15">
      <c r="A49" s="6" t="s">
        <v>100</v>
      </c>
    </row>
    <row r="50" spans="1:1" s="13" customFormat="1" x14ac:dyDescent="0.15">
      <c r="A50" s="6" t="s">
        <v>101</v>
      </c>
    </row>
    <row r="51" spans="1:1" s="13" customFormat="1" x14ac:dyDescent="0.15">
      <c r="A51" s="6" t="s">
        <v>102</v>
      </c>
    </row>
    <row r="52" spans="1:1" s="13" customFormat="1" x14ac:dyDescent="0.15">
      <c r="A52" s="6" t="s">
        <v>155</v>
      </c>
    </row>
    <row r="53" spans="1:1" s="13" customFormat="1" x14ac:dyDescent="0.15">
      <c r="A53" s="6" t="s">
        <v>103</v>
      </c>
    </row>
    <row r="54" spans="1:1" s="13" customFormat="1" x14ac:dyDescent="0.15">
      <c r="A54" s="6" t="s">
        <v>28</v>
      </c>
    </row>
    <row r="55" spans="1:1" s="13" customFormat="1" x14ac:dyDescent="0.15">
      <c r="A55" s="6" t="s">
        <v>29</v>
      </c>
    </row>
    <row r="56" spans="1:1" s="13" customFormat="1" x14ac:dyDescent="0.15">
      <c r="A56" s="6" t="s">
        <v>104</v>
      </c>
    </row>
    <row r="57" spans="1:1" s="13" customFormat="1" x14ac:dyDescent="0.15">
      <c r="A57" s="6" t="s">
        <v>31</v>
      </c>
    </row>
    <row r="58" spans="1:1" s="13" customFormat="1" x14ac:dyDescent="0.15">
      <c r="A58" s="6" t="s">
        <v>32</v>
      </c>
    </row>
    <row r="59" spans="1:1" s="13" customFormat="1" x14ac:dyDescent="0.15">
      <c r="A59" s="6"/>
    </row>
    <row r="60" spans="1:1" s="13" customFormat="1" x14ac:dyDescent="0.15">
      <c r="A60" s="6" t="s">
        <v>71</v>
      </c>
    </row>
    <row r="61" spans="1:1" s="13" customFormat="1" x14ac:dyDescent="0.15">
      <c r="A61" s="6" t="s">
        <v>33</v>
      </c>
    </row>
    <row r="62" spans="1:1" s="13" customFormat="1" x14ac:dyDescent="0.15">
      <c r="A62" s="6" t="s">
        <v>72</v>
      </c>
    </row>
    <row r="63" spans="1:1" s="13" customFormat="1" x14ac:dyDescent="0.15">
      <c r="A63" s="6" t="s">
        <v>34</v>
      </c>
    </row>
    <row r="64" spans="1:1" s="13" customFormat="1" x14ac:dyDescent="0.15">
      <c r="A64" s="6" t="s">
        <v>35</v>
      </c>
    </row>
    <row r="65" spans="1:1" s="13" customFormat="1" x14ac:dyDescent="0.15">
      <c r="A65" s="6" t="s">
        <v>36</v>
      </c>
    </row>
    <row r="66" spans="1:1" s="13" customFormat="1" x14ac:dyDescent="0.15">
      <c r="A66" s="6" t="s">
        <v>37</v>
      </c>
    </row>
    <row r="67" spans="1:1" s="13" customFormat="1" x14ac:dyDescent="0.15">
      <c r="A67" s="6" t="s">
        <v>38</v>
      </c>
    </row>
    <row r="68" spans="1:1" s="13" customFormat="1" x14ac:dyDescent="0.15">
      <c r="A68" s="6" t="s">
        <v>39</v>
      </c>
    </row>
    <row r="69" spans="1:1" s="13" customFormat="1" x14ac:dyDescent="0.15">
      <c r="A69" s="6"/>
    </row>
    <row r="70" spans="1:1" s="13" customFormat="1" x14ac:dyDescent="0.15">
      <c r="A70" s="6" t="s">
        <v>73</v>
      </c>
    </row>
    <row r="71" spans="1:1" s="13" customFormat="1" x14ac:dyDescent="0.15">
      <c r="A71" s="6" t="s">
        <v>233</v>
      </c>
    </row>
    <row r="72" spans="1:1" s="13" customFormat="1" x14ac:dyDescent="0.15">
      <c r="A72" s="6" t="s">
        <v>234</v>
      </c>
    </row>
    <row r="73" spans="1:1" s="13" customFormat="1" x14ac:dyDescent="0.15">
      <c r="A73" s="6" t="s">
        <v>40</v>
      </c>
    </row>
    <row r="74" spans="1:1" s="13" customFormat="1" x14ac:dyDescent="0.15">
      <c r="A74" s="6"/>
    </row>
    <row r="75" spans="1:1" s="13" customFormat="1" x14ac:dyDescent="0.15">
      <c r="A75" s="6" t="s">
        <v>105</v>
      </c>
    </row>
    <row r="76" spans="1:1" s="13" customFormat="1" x14ac:dyDescent="0.15">
      <c r="A76" s="6" t="s">
        <v>106</v>
      </c>
    </row>
    <row r="77" spans="1:1" s="13" customFormat="1" x14ac:dyDescent="0.15">
      <c r="A77" s="6" t="s">
        <v>107</v>
      </c>
    </row>
    <row r="78" spans="1:1" s="13" customFormat="1" x14ac:dyDescent="0.15">
      <c r="A78" s="6"/>
    </row>
    <row r="79" spans="1:1" s="13" customFormat="1" x14ac:dyDescent="0.15">
      <c r="A79" s="6" t="s">
        <v>108</v>
      </c>
    </row>
    <row r="80" spans="1:1" s="13" customFormat="1" x14ac:dyDescent="0.15">
      <c r="A80" s="6" t="s">
        <v>145</v>
      </c>
    </row>
    <row r="81" spans="1:1" s="13" customFormat="1" x14ac:dyDescent="0.15">
      <c r="A81" s="6"/>
    </row>
    <row r="82" spans="1:1" s="13" customFormat="1" x14ac:dyDescent="0.15">
      <c r="A82" s="6" t="s">
        <v>44</v>
      </c>
    </row>
    <row r="83" spans="1:1" s="13" customFormat="1" x14ac:dyDescent="0.15">
      <c r="A83" s="6" t="s">
        <v>145</v>
      </c>
    </row>
    <row r="84" spans="1:1" s="13" customFormat="1" x14ac:dyDescent="0.15">
      <c r="A84" s="6"/>
    </row>
    <row r="85" spans="1:1" s="13" customFormat="1" x14ac:dyDescent="0.15">
      <c r="A85" s="6" t="s">
        <v>45</v>
      </c>
    </row>
    <row r="86" spans="1:1" s="13" customFormat="1" x14ac:dyDescent="0.15">
      <c r="A86" s="6" t="s">
        <v>145</v>
      </c>
    </row>
    <row r="87" spans="1:1" s="13" customFormat="1" x14ac:dyDescent="0.15">
      <c r="A87" s="6"/>
    </row>
    <row r="88" spans="1:1" s="13" customFormat="1" x14ac:dyDescent="0.15">
      <c r="A88" s="6" t="s">
        <v>46</v>
      </c>
    </row>
    <row r="89" spans="1:1" s="13" customFormat="1" x14ac:dyDescent="0.15">
      <c r="A89" s="6" t="s">
        <v>76</v>
      </c>
    </row>
    <row r="90" spans="1:1" s="13" customFormat="1" x14ac:dyDescent="0.15">
      <c r="A90" s="6" t="s">
        <v>123</v>
      </c>
    </row>
    <row r="91" spans="1:1" s="13" customFormat="1" x14ac:dyDescent="0.15">
      <c r="A91" s="6"/>
    </row>
    <row r="92" spans="1:1" s="13" customFormat="1" x14ac:dyDescent="0.15">
      <c r="A92" s="6" t="s">
        <v>77</v>
      </c>
    </row>
    <row r="93" spans="1:1" s="13" customFormat="1" x14ac:dyDescent="0.15">
      <c r="A93" s="6" t="s">
        <v>123</v>
      </c>
    </row>
    <row r="94" spans="1:1" s="13" customFormat="1" x14ac:dyDescent="0.15">
      <c r="A94" s="6"/>
    </row>
    <row r="95" spans="1:1" s="13" customFormat="1" x14ac:dyDescent="0.15">
      <c r="A95" s="6" t="s">
        <v>48</v>
      </c>
    </row>
    <row r="96" spans="1:1" s="13" customFormat="1" x14ac:dyDescent="0.15">
      <c r="A96" s="6" t="s">
        <v>110</v>
      </c>
    </row>
    <row r="97" spans="1:7" s="13" customFormat="1" ht="12" customHeight="1" x14ac:dyDescent="0.15">
      <c r="A97" s="6"/>
      <c r="B97" s="14" t="s">
        <v>111</v>
      </c>
      <c r="C97" s="26" t="s">
        <v>112</v>
      </c>
      <c r="D97" s="26" t="s">
        <v>113</v>
      </c>
      <c r="E97" s="26" t="s">
        <v>114</v>
      </c>
    </row>
    <row r="98" spans="1:7" s="13" customFormat="1" ht="12" customHeight="1" x14ac:dyDescent="0.15">
      <c r="A98" s="6"/>
      <c r="B98" s="38" t="s">
        <v>195</v>
      </c>
      <c r="C98" s="39" t="s">
        <v>210</v>
      </c>
      <c r="D98" s="40" t="s">
        <v>200</v>
      </c>
      <c r="E98" s="41">
        <f>678607/2744297</f>
        <v>0.24727899349086488</v>
      </c>
      <c r="G98" s="45"/>
    </row>
    <row r="99" spans="1:7" s="13" customFormat="1" ht="12" customHeight="1" x14ac:dyDescent="0.15">
      <c r="A99" s="6"/>
      <c r="B99" s="38" t="s">
        <v>196</v>
      </c>
      <c r="C99" s="39" t="s">
        <v>210</v>
      </c>
      <c r="D99" s="40" t="s">
        <v>200</v>
      </c>
      <c r="E99" s="41">
        <v>0.08</v>
      </c>
      <c r="G99" s="45"/>
    </row>
    <row r="100" spans="1:7" s="13" customFormat="1" ht="12" customHeight="1" x14ac:dyDescent="0.15">
      <c r="A100" s="6"/>
      <c r="B100" s="38" t="s">
        <v>183</v>
      </c>
      <c r="C100" s="39" t="s">
        <v>210</v>
      </c>
      <c r="D100" s="40" t="s">
        <v>200</v>
      </c>
      <c r="E100" s="41">
        <v>5.7200000000000001E-2</v>
      </c>
      <c r="F100" s="46"/>
      <c r="G100" s="45"/>
    </row>
    <row r="101" spans="1:7" s="13" customFormat="1" ht="12" customHeight="1" x14ac:dyDescent="0.15">
      <c r="A101" s="6"/>
      <c r="B101" s="38" t="s">
        <v>197</v>
      </c>
      <c r="C101" s="39" t="s">
        <v>210</v>
      </c>
      <c r="D101" s="40" t="s">
        <v>200</v>
      </c>
      <c r="E101" s="41">
        <v>3.44E-2</v>
      </c>
      <c r="G101" s="45"/>
    </row>
    <row r="102" spans="1:7" s="13" customFormat="1" ht="12" customHeight="1" x14ac:dyDescent="0.15">
      <c r="A102" s="6"/>
      <c r="B102" s="38" t="s">
        <v>198</v>
      </c>
      <c r="C102" s="39" t="s">
        <v>210</v>
      </c>
      <c r="D102" s="40" t="s">
        <v>200</v>
      </c>
      <c r="E102" s="41">
        <v>4.9779999999999998E-3</v>
      </c>
      <c r="G102" s="45"/>
    </row>
    <row r="103" spans="1:7" s="13" customFormat="1" ht="12" customHeight="1" x14ac:dyDescent="0.15">
      <c r="A103" s="6"/>
      <c r="B103" s="38" t="s">
        <v>184</v>
      </c>
      <c r="C103" s="39" t="s">
        <v>210</v>
      </c>
      <c r="D103" s="40" t="s">
        <v>200</v>
      </c>
      <c r="E103" s="41">
        <v>3.0929999999999998E-3</v>
      </c>
      <c r="G103" s="45"/>
    </row>
    <row r="104" spans="1:7" s="13" customFormat="1" ht="12" customHeight="1" x14ac:dyDescent="0.15">
      <c r="A104" s="6"/>
      <c r="B104" s="38" t="s">
        <v>199</v>
      </c>
      <c r="C104" s="39" t="s">
        <v>211</v>
      </c>
      <c r="D104" s="40" t="s">
        <v>200</v>
      </c>
      <c r="E104" s="41">
        <v>0.33329999999999999</v>
      </c>
      <c r="G104" s="45"/>
    </row>
    <row r="105" spans="1:7" s="13" customFormat="1" ht="12" customHeight="1" x14ac:dyDescent="0.15">
      <c r="A105" s="6"/>
      <c r="B105" s="38"/>
      <c r="C105" s="39"/>
      <c r="D105" s="40"/>
      <c r="E105" s="41"/>
    </row>
    <row r="106" spans="1:7" s="13" customFormat="1" ht="12" customHeight="1" x14ac:dyDescent="0.15">
      <c r="A106" s="6"/>
      <c r="B106" s="38"/>
      <c r="C106" s="39"/>
      <c r="D106" s="40"/>
      <c r="E106" s="41"/>
    </row>
    <row r="107" spans="1:7" s="13" customFormat="1" ht="12" customHeight="1" x14ac:dyDescent="0.15">
      <c r="A107" s="6"/>
      <c r="B107" s="38"/>
      <c r="C107" s="39"/>
      <c r="D107" s="40"/>
      <c r="E107" s="41"/>
    </row>
    <row r="108" spans="1:7" s="13" customFormat="1" ht="12" customHeight="1" x14ac:dyDescent="0.15">
      <c r="A108" s="6"/>
      <c r="B108" s="37"/>
      <c r="C108" s="39"/>
      <c r="D108" s="40"/>
      <c r="E108" s="41"/>
    </row>
    <row r="109" spans="1:7" s="13" customFormat="1" ht="12" customHeight="1" x14ac:dyDescent="0.15">
      <c r="A109" s="6"/>
      <c r="B109" s="38"/>
      <c r="C109" s="39"/>
      <c r="D109" s="40"/>
      <c r="E109" s="41"/>
    </row>
    <row r="110" spans="1:7" s="13" customFormat="1" ht="12" customHeight="1" x14ac:dyDescent="0.15">
      <c r="A110" s="6"/>
      <c r="B110" s="37"/>
      <c r="C110" s="39"/>
      <c r="D110" s="40"/>
      <c r="E110" s="41"/>
    </row>
    <row r="111" spans="1:7" s="13" customFormat="1" x14ac:dyDescent="0.15">
      <c r="A111" s="6" t="s">
        <v>118</v>
      </c>
      <c r="B111" s="13" t="s">
        <v>119</v>
      </c>
    </row>
    <row r="112" spans="1:7" s="13" customFormat="1" x14ac:dyDescent="0.15">
      <c r="A112" s="6"/>
      <c r="B112" s="13" t="s">
        <v>152</v>
      </c>
    </row>
    <row r="113" spans="1:2" s="13" customFormat="1" x14ac:dyDescent="0.15">
      <c r="A113" s="6"/>
      <c r="B113" s="13" t="s">
        <v>154</v>
      </c>
    </row>
    <row r="114" spans="1:2" s="13" customFormat="1" x14ac:dyDescent="0.15">
      <c r="A114" s="6"/>
      <c r="B114" s="13" t="s">
        <v>156</v>
      </c>
    </row>
    <row r="115" spans="1:2" s="13" customFormat="1" x14ac:dyDescent="0.15">
      <c r="A115" s="6"/>
      <c r="B115" s="13" t="s">
        <v>246</v>
      </c>
    </row>
    <row r="116" spans="1:2" s="13" customFormat="1" x14ac:dyDescent="0.15">
      <c r="A116" s="6"/>
      <c r="B116" s="13" t="s">
        <v>247</v>
      </c>
    </row>
    <row r="117" spans="1:2" s="13" customFormat="1" x14ac:dyDescent="0.15">
      <c r="A117" s="6"/>
      <c r="B117" s="13" t="s">
        <v>248</v>
      </c>
    </row>
    <row r="118" spans="1:2" s="13" customFormat="1" x14ac:dyDescent="0.15">
      <c r="A118" s="6"/>
      <c r="B118" s="13" t="s">
        <v>249</v>
      </c>
    </row>
    <row r="119" spans="1:2" s="13" customFormat="1" x14ac:dyDescent="0.15">
      <c r="A119" s="6"/>
      <c r="B119" s="13" t="s">
        <v>157</v>
      </c>
    </row>
    <row r="120" spans="1:2" s="13" customFormat="1" x14ac:dyDescent="0.15">
      <c r="A120" s="6" t="s">
        <v>120</v>
      </c>
    </row>
    <row r="121" spans="1:2" s="13" customFormat="1" x14ac:dyDescent="0.15">
      <c r="A121" s="6" t="s">
        <v>121</v>
      </c>
    </row>
    <row r="122" spans="1:2" s="13" customFormat="1" x14ac:dyDescent="0.15">
      <c r="A122" s="6" t="s">
        <v>242</v>
      </c>
    </row>
    <row r="123" spans="1:2" s="13" customFormat="1" x14ac:dyDescent="0.15">
      <c r="A123" s="6" t="s">
        <v>243</v>
      </c>
    </row>
    <row r="124" spans="1:2" s="13" customFormat="1" x14ac:dyDescent="0.15">
      <c r="A124" s="6" t="s">
        <v>244</v>
      </c>
    </row>
    <row r="125" spans="1:2" s="13" customFormat="1" x14ac:dyDescent="0.15">
      <c r="A125" s="6" t="s">
        <v>245</v>
      </c>
    </row>
    <row r="126" spans="1:2" s="13" customFormat="1" x14ac:dyDescent="0.15">
      <c r="A126" s="6"/>
    </row>
    <row r="127" spans="1:2" s="13" customFormat="1" x14ac:dyDescent="0.15">
      <c r="A127" s="6" t="s">
        <v>122</v>
      </c>
    </row>
    <row r="128" spans="1:2" s="13" customFormat="1" x14ac:dyDescent="0.15">
      <c r="A128" s="6" t="s">
        <v>139</v>
      </c>
    </row>
    <row r="129" spans="1:1" s="13" customFormat="1" x14ac:dyDescent="0.15">
      <c r="A129" s="6"/>
    </row>
    <row r="130" spans="1:1" s="13" customFormat="1" x14ac:dyDescent="0.15"/>
    <row r="131" spans="1:1" s="13" customFormat="1" x14ac:dyDescent="0.15"/>
    <row r="132" spans="1:1" s="13" customFormat="1" x14ac:dyDescent="0.15"/>
    <row r="133" spans="1:1" s="13" customFormat="1" x14ac:dyDescent="0.15"/>
  </sheetData>
  <mergeCells count="1">
    <mergeCell ref="A1:E1"/>
  </mergeCells>
  <phoneticPr fontId="1"/>
  <printOptions horizontalCentered="1"/>
  <pageMargins left="0.78740157480314965" right="0.39370078740157483" top="0.78740157480314965" bottom="0.39370078740157483" header="0.19685039370078741" footer="0.19685039370078741"/>
  <pageSetup paperSize="9" scale="77" fitToHeight="0" orientation="portrait" cellComments="asDisplayed"/>
  <rowBreaks count="1" manualBreakCount="1">
    <brk id="9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別紙(一般会計等)</vt:lpstr>
      <vt:lpstr>別紙(全体会計)</vt:lpstr>
      <vt:lpstr>別紙(連結会計)</vt:lpstr>
      <vt:lpstr>'別紙(一般会計等)'!Print_Area</vt:lpstr>
      <vt:lpstr>'別紙(全体会計)'!Print_Area</vt:lpstr>
      <vt:lpstr>'別紙(連結会計)'!Print_Area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2024-03-29T04:17:58Z</dcterms:modified>
</cp:coreProperties>
</file>